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26" localSheetId="1">Formato!#REF!</definedName>
  </definedNames>
  <calcPr calcId="124519"/>
</workbook>
</file>

<file path=xl/calcChain.xml><?xml version="1.0" encoding="utf-8"?>
<calcChain xmlns="http://schemas.openxmlformats.org/spreadsheetml/2006/main">
  <c r="L67" i="1"/>
  <c r="M67"/>
  <c r="L68"/>
  <c r="M68"/>
  <c r="L69"/>
  <c r="M69"/>
  <c r="L70"/>
  <c r="M70"/>
  <c r="L71"/>
  <c r="M71"/>
  <c r="L72"/>
  <c r="M72"/>
  <c r="L73"/>
  <c r="M73"/>
  <c r="L74"/>
  <c r="M74"/>
  <c r="L75"/>
  <c r="M75"/>
  <c r="L76"/>
  <c r="M76"/>
  <c r="L77"/>
  <c r="M77"/>
  <c r="L78"/>
  <c r="M78"/>
  <c r="L79"/>
  <c r="M79"/>
  <c r="L80"/>
  <c r="M80"/>
  <c r="L31" l="1"/>
  <c r="M31"/>
  <c r="L32"/>
  <c r="M32"/>
  <c r="L33"/>
  <c r="M33"/>
  <c r="L34"/>
  <c r="M34"/>
  <c r="L35"/>
  <c r="M35"/>
  <c r="L36"/>
  <c r="M36"/>
  <c r="L37"/>
  <c r="M37"/>
  <c r="L38"/>
  <c r="M38"/>
  <c r="L39"/>
  <c r="M39"/>
  <c r="L40"/>
  <c r="M40"/>
  <c r="L41"/>
  <c r="M41"/>
  <c r="L42"/>
  <c r="M42"/>
  <c r="L43"/>
  <c r="M43"/>
  <c r="L44"/>
  <c r="M44"/>
  <c r="L45"/>
  <c r="M45"/>
  <c r="L46"/>
  <c r="M46"/>
  <c r="L47"/>
  <c r="M47"/>
  <c r="L48"/>
  <c r="M48"/>
  <c r="L49"/>
  <c r="M49"/>
  <c r="L50"/>
  <c r="M50"/>
  <c r="L51"/>
  <c r="M51"/>
  <c r="L52"/>
  <c r="M52"/>
  <c r="L53"/>
  <c r="M53"/>
  <c r="L54"/>
  <c r="M54"/>
  <c r="L55"/>
  <c r="M55"/>
  <c r="L56"/>
  <c r="M56"/>
  <c r="L57"/>
  <c r="M57"/>
  <c r="L58"/>
  <c r="M58"/>
  <c r="L59"/>
  <c r="M59"/>
  <c r="L60"/>
  <c r="M60"/>
  <c r="L61"/>
  <c r="M61"/>
  <c r="L62"/>
  <c r="M62"/>
  <c r="L63"/>
  <c r="M63"/>
  <c r="L64"/>
  <c r="M64"/>
  <c r="L65"/>
  <c r="M65"/>
  <c r="L66"/>
  <c r="M66"/>
  <c r="L14"/>
  <c r="M14"/>
  <c r="L15"/>
  <c r="M15"/>
  <c r="L16"/>
  <c r="M16"/>
  <c r="L17"/>
  <c r="M17"/>
  <c r="L18"/>
  <c r="M18"/>
  <c r="L19"/>
  <c r="M19"/>
  <c r="L20"/>
  <c r="M20"/>
  <c r="L21"/>
  <c r="M21"/>
  <c r="L22"/>
  <c r="M22"/>
  <c r="L23"/>
  <c r="M23"/>
  <c r="L24"/>
  <c r="M24"/>
  <c r="L25"/>
  <c r="M25"/>
  <c r="L26"/>
  <c r="M26"/>
  <c r="L27"/>
  <c r="M27"/>
  <c r="L28"/>
  <c r="M28"/>
  <c r="L29"/>
  <c r="M29"/>
  <c r="L30"/>
  <c r="M30"/>
  <c r="L10"/>
  <c r="M10"/>
  <c r="L11"/>
  <c r="M11"/>
  <c r="L12"/>
  <c r="M12"/>
  <c r="L13"/>
  <c r="M13"/>
  <c r="L81" l="1"/>
  <c r="H1" s="1"/>
  <c r="M81"/>
  <c r="H2" s="1"/>
  <c r="B2" l="1"/>
</calcChain>
</file>

<file path=xl/sharedStrings.xml><?xml version="1.0" encoding="utf-8"?>
<sst xmlns="http://schemas.openxmlformats.org/spreadsheetml/2006/main" count="424" uniqueCount="180">
  <si>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</si>
  <si>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</si>
  <si>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</si>
  <si>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</si>
  <si>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</si>
  <si>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</si>
  <si>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</si>
  <si>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</si>
  <si>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</si>
  <si>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</si>
  <si>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</si>
  <si>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</si>
  <si>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</si>
  <si>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</si>
  <si>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</si>
  <si>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</si>
  <si>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</si>
  <si>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</si>
  <si>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</si>
  <si>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</si>
  <si>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</si>
  <si>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</si>
  <si>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</si>
  <si>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</si>
  <si>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</si>
  <si>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</si>
  <si>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</si>
  <si>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</si>
  <si>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</si>
  <si>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</si>
  <si>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</si>
  <si>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</si>
  <si>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</si>
  <si>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</si>
  <si>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</si>
  <si>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</si>
  <si>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</si>
  <si>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</si>
  <si>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</si>
  <si>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</si>
  <si>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</si>
  <si>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</si>
  <si>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</si>
  <si>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</si>
  <si>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</si>
  <si>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</si>
  <si>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</si>
  <si>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</si>
  <si>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</si>
  <si>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</si>
  <si>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</si>
  <si>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</si>
  <si>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</si>
  <si>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</si>
  <si>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</si>
  <si>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</si>
  <si>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</si>
  <si>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</si>
  <si>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</si>
  <si>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</si>
  <si>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</si>
  <si>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 VISIBLE</t>
  </si>
  <si>
    <t>No se cuenta con resultados</t>
  </si>
  <si>
    <t>No se realizo cobro</t>
  </si>
  <si>
    <t>Maxi Loredo</t>
  </si>
  <si>
    <t>Juan Carlos Mandujano</t>
  </si>
  <si>
    <t>OBSERVANTE</t>
  </si>
  <si>
    <t>SOLICITO EL FUNDAMENTO JURIDICO SOBRE EL COBRO DE LA EMISION DEL DICTAMEN DE MEDIDAS DE SEGURIDAD POR PARTE DE LA DIRECCION DE PROTECCION CIVIL MUNICIPAL SOLICITO EL FUNDAMENTO JURIDICO MEDIANTE EL CUAL LA DIRECCION DE PROTECCION CIVIL MUNICIPAL SOLICITA LOS ANALISIS DE RIESGOS ELECTRICO, ESTRUCTURAL Y DE GAS, A LOS ESTABLECIMIENTOS SOLICITO UN IFORME PORMENORIZADO DE LOS TRAMITES DEL 01 DE ENERO DEL AÑO 2019 AL 30 DE MAYO DEL 2025 QUE TIENE LA EMPRESA "QUALITY SAFETY SERVICES" TODA VEZ QUE RECAE UN CONFLICTO DE INTERESES CON EL ACTUAL DIRECTOR DE PROTECCION CIVIL MUNICIPAL SOLICITO QUE SE PONGAN A LA VISTA LOS DOCUMENTOS QUE ACREDITEN LOS CONOCIMIENTOS EN MATERIA DE PROTECCION CIVIL Y GESTION INTEGRAL DE RIESGOS POR PARTE DEL TITULAR DE LA SECRETARIA DE SEGURIDAD Y PROTECCION CIUDADANA MUNICIPAL DE SAN LUIS POTOSI, EL C. JUAN ANTONIO DE JESUS VILLA GUTIERREZ, TODA VEZ QUE ERRONEAMENTE LA DIRECCION DE PROTECCION CIVIL MUNICIPAL, SE SUBORDINA A SU MANDO</t>
  </si>
  <si>
    <t>José Guadalupe González Covarrubias</t>
  </si>
  <si>
    <t>Requiero lo siguiente: 1. Detalle cual fue el fundamento legal y administrativo que justificó el pago de 4 millones de pesos realizado a nombre de la ciudadana Juana Cerda Morales, supuesta tesorera del ejido Rancho Viejo La Libertad, en el marco de un contrato de promesa de compraventa con el Ayuntamiento de San Luis Potosí. 2. Remitir copia digital del contrato de promesa de compraventa celebrado entre el Ayuntamiento de San Luis Potosí y el ejido Rancho Viejo La Libertad, así como todos sus anexos, actas de Cabildo, dictámenes técnicos, jurídicos o financieros que hayan respaldado su aprobación. 3. Requiero copia digital del acta de Cabildo en la que se aprobó el pago de dicho recurso, especificando nombres de los regidores presentes, su voto y el contenido completo del acta. 4. Detalle cual es la ubicación exacta del predio mencionado en el contrato y mencione que documentación poseé el Ayuntamiento que acredite su propiedad sobre dicho terreno. Favor de anexar copias digitales de los títulos de propiedad, registros catastrales, escrituras, planos y/o resoluciones judiciales que acrediten la propiedad municipal del predio. 5. Mencione cual fue la documentación que entregó el ejido Rancho Viejo La Libertad para acreditar su supuesta propiedad sobre el terreno. Igualmente mencione si fue presentada ante el Registro Agrario Nacional. Anexar copias digitales de todos los documentos entregados y la respuesta que haya dado el Ayuntamiento o el RAN al respecto. 6. Requiero me informe si existe algún informe o auditoría interna, del Instituto Superior de Fiscalización del Estado, o de otro ente fiscalizador respecto al pago de los 4 millones de pesos o al contrato referido. Favor de anexar copia digital de dichos informes. 7. Requiero se me informe el estado que guarda el contrato de compraventa. Adjuntar copia digital de documentación vigente. 8. Requiero de forma clara se detalle cuál es la situación jurídica actual del terreno en cuestión. Informe si está en litigio, ocupado por el Ayuntamiento, en disputa con el ejido o con algún otro particular. Adjuntar copia digital de la documentación vigente.</t>
  </si>
  <si>
    <t>Odin Mora Zamarripa</t>
  </si>
  <si>
    <t>1. Listado de integrantes del Consejo Técnico Catastral Municipal 2. Actas y minutas de las sesiones del Consejo Técnico Catastral Municipal 3. Copia de los proyectos de valores unitarios de suelo y construcción aprobados por el cabildo para su aprobación</t>
  </si>
  <si>
    <t>Influencer Potosino</t>
  </si>
  <si>
    <t>SOLICITO COPIA DEL CONTRATO Y/O NOMBRAMIENTO DE VICTORIA ÁLVAREZ. DE QUIEN SE DESCONOCE SU NOMBRE COMPLETO, PERO PARA REFERENCIA SE APORTAN LINKS DE VIDEOS DONDE APARECE COMO PRESENTADORA EN REDES SOCIALES OFICIALES DEL MUNICIPIO, SI QUIEREN MAS LINKS PARA IDENTIFICARLA CON GUSTO POR QUE APARECE EN CASI TODOS. EN EL CASO DE QUE NO SEA UNA TRABAJADORA MUNICIPAL SINO PARTE DE UN CONTRATO PARA LA GENERACION DE CONTENIDO EN REDES SOCIALES, QUIERO QUE ME DEN ESE CONTRATO Y TODAS LAS FACTURAS PAGADAS DERIVADAS DE ESE CONTRATO.</t>
  </si>
  <si>
    <t>Jose Guadalupe Gonzalez Covarrubias</t>
  </si>
  <si>
    <t>Quiero se me informe el monto aplicado, asignado y salgo de los ejercicios fiscales 2022, 2023, 2024 y lo correspondiente 2025 del capítulo 3700. Así como las facturas correspondientes de lo conducente a pasajes aéreos de los mismos años.</t>
  </si>
  <si>
    <t>Daniela Brito</t>
  </si>
  <si>
    <t>Informe a través de su Dirección de Catastro Municipal o equivalente, si la Privada López Número 507 en la colonia Julián Carrillo se encuentra registada o integrada en el Régimen de Propiedad en Condominio, o en caso contrario, informe en que estatus se encuentra ante la autoridad municipal. Los servicios municipales que presta en dicha privada. En su caso, pasos para realizar registro en el Régimen de Propiedad en Condominio ante la autoridad municipal sobre dicha privada, y la formalización de su reglamentación.</t>
  </si>
  <si>
    <t>1. Integrantes del Sistema Municipal para Prevenir, Atender, Sancionar y Erradicar la Violencia contra las Niñas, Adolescentes y Mujeres. 2. Ley, reglamentos y manuales de organización del Sistema Municipal para Prevenir, Atender, Sancionar y Erradicar la Violencia contra las Niñas, Adolescentes y Mujeres. 3. Justificación o metodo de selección de los integrantes del Sistema Municipal para Prevenir, Atender, Sancionar y Erradicar la Violencia contra las Niñas, Adolescentes y Mujeres. 4. ¿Sabe el Presidente Galindo que en el Sistema Municipal para Prevenir, Atender, Sancionar y Erradicar la Violencia contra las Niñas, Adolescentes y Mujeres hay personas acusadas y señaladas se violentadores de mujeres?</t>
  </si>
  <si>
    <t>AG</t>
  </si>
  <si>
    <t>Detalle de la partida presupuestaria para la actividades relativas a CIUDAD ARBOL 2024, así como lo relativo a: - FACTURAS. - LICITACIONES. - LISTADO DE EVENTOS. - LISTADO DE INVITADOS INTERNACIONALES, CON SUS RESPECTIVOS PAGOS DE HONORARIOS, Y GASTOS DE HOSPEDAJE Y TRASLADO. - AUTORIDADES INVITADAS, CON SUS RESPECTIVOS PAGOS DE HONORARIOS, Y GASTOS DE HOSPEDAJE Y TRASLADO. - MONTOS PAGADOS A TREE CITIES OF THE WORLD.</t>
  </si>
  <si>
    <t>Elisa Perez Diaz</t>
  </si>
  <si>
    <t>Solicitud de información pública Por medio de la presente, solicito de manera respetuosa el directorio institucional actualizado del Presidente Municipal, Regidores y de Oposición, Directores, DIF, Instituto Municipal de la Mujer y Autoridades Auxiliares incluyendo: - Nombre completo. - Cargo o comisión asignada. - Correo electrónico institucional. - Número telefónico. Esto con fin de poder presentarnos como Asociación Civil programas sociales que se tiene trabajando y claro para la ayuda de su municipio así como de sus habitantes.</t>
  </si>
  <si>
    <t>Gustavo Adrián Rodríguez Torres</t>
  </si>
  <si>
    <t>Estoy solicitando se me proporcione el dato del monto total relacionado con gastos de representación o viáticos relacionados con el empleado Gustavo Iván Robledo Guillén dentro del periodo del 1° de noviembre de 2021 a la fecha. Igualmente solicito el detalle de las actividades realizadas verificables con viajes nacionales e internacionales, gastos realizados y copia digital de los todos los comprobantes fiscales presentados para la comprobación de gastos correspondiente.</t>
  </si>
  <si>
    <t>Estoy solicitando se me proporcione copia digital de las comprobaciones de gastos y viáticos realizados por el señor CHRISTIAN IVAN AZUARA AZUARA por $86,440.02 , ADAL JACOB CERVANTES GUTIERREZ por $78,143.45 y DANIEL FERNANDO MACIAS HERNANDEZ por $78,143.45 de noviembre de 2024 por el concepto de GASTOS DE TRASLADO Y VIÁTICOS, COMISIÓN DE TRABAJO PARA DOS EVENTOS: "FORO LATINOAMERICANO Y CARIBEÑO SOBRE BOSQUES URBANOS" EN SAU PAULO BRASIL Y RECIBIR UN RECONOCIMIENTO "LIDERAZGO PARA MEJORES ÁRBOLES EN CIUDADES" EN LA CD. DE MÉXICO. OFICIO DE SOLICITUD DE GASTOS DSM/226/2024.</t>
  </si>
  <si>
    <t>Estoy solicitando se me proporcione copia digital de las comprobaciones de gastos y viáticos relacionados con el mes de noviembre de 2024 por $15,000.00 asignados a Irene Margarita Hernández Fiscal relacionados con la ASIGNACIÓN DE VIÁTICOS EN EL EXTRANJERO, BOGOTÁ COLOMBIA, 29 NOV AL 02 DIC.</t>
  </si>
  <si>
    <t>Estoy solicitando se me proporcione copia digital de las comprobaciones de gastos y viaticos realizados por $37,000.00 asignados en noviembre de 2024 a Fernando Tovar Coronado relacionado con los VIATICOS PARA ASISTENCIA AL CONGRESO INTERNACIONAL REGIONAL DEL ICLEI GOBIERNOS LOCALES POR LA SUSTENTABLIDAD DEL 27 AL 29 DE NOVIEMBRE 2024 EN CENTRO CULTURAL SAN ÁNGEL, CD. DE MEXICO. ASISTENTES: LIC. JAIME MENDIETA RIVERA, ING.MIGUEL ANGEL MONZÓN MTZ. Y LIC. FERNANDO TOVAR CORONADO.</t>
  </si>
  <si>
    <t>Alejandro Cruz Tovar</t>
  </si>
  <si>
    <t>En mi carácter de ciudadano, y con fundamento en los artículos 6º de la Constitución Política de los Estados Unidos Mexicanos, 6º de la Constitución Política del Estado Libre y Soberano de San Luis Potosí, y 1º de la Ley General de Transparencia y Acceso a la Información Pública, solicito a la Secretaría de Seguridad y Protección Ciudadana del Municipio de San Luis Potosí la siguiente información: 1. Nombre de las personas que integran la Comisión de Honor y Justicia, especificando su cargo y área de adscripción. 2. Copia del reglamento interno de la Comisión de Honor y Justicia. 3. Información sobre los procedimientos internos que se llevan a cabo para la separación del servicio, remoción o baja del personal policial. 4. La información solicitada es de interés público y contribuirá al ejercicio del derecho a la información, así como a la transparencia y rendición de cuentas en el ámbito de la seguridad pública municipal.</t>
  </si>
  <si>
    <t>Miroslava Bravo Olguin</t>
  </si>
  <si>
    <t>Se hace la solicitud de forma pacifica y respetuosa de los documentos relativos a permisos de uso de suelo, comerciales y de protección civil del comercio ubicado en Av. Venustiano Carranza 1640-A, Col. Parque España. Esto sin distinción si los documentos forman parte de un tramite de licencia de funcionamiento o una licencia ya otorgada.</t>
  </si>
  <si>
    <t>Pablo Marquez</t>
  </si>
  <si>
    <t>(...) Por medio del presente, y en términos del artículo 124 de la Ley de Transparencia y Acceso a la Información Pública; me permito solicitar la siguiente información correspondiente a la C. Francisco Isela López Pineda, a saber: 1. ¿Qué si la ciudadana en mención labora en esa institución pública? 2. ¿Qué puesto tiene en el H. Ayuntamiento de San Luis Potosí? 3. ¿Qué salario mensual recibe? 4. ¿Qué antigüedad tiene laborando en el H. Ayuntamiento? Sin otro particular y en espera de la información solicitada, agradezco la atención prestada.</t>
  </si>
  <si>
    <t>Daniel Francisco Rentería Sotelo</t>
  </si>
  <si>
    <t>Buen día, Solicito lo siguiente: ¿Sería posible conseguir una buena imagen de la bandera con el escudo y el nombre con todo su diseño visible? Si es posible, ¿podrían enviarla? Gracias, Daniel Francisco Rentería Sotelo -- Foto de la bandera adjunta.</t>
  </si>
  <si>
    <t>Jorge Davila</t>
  </si>
  <si>
    <t>Monto erogado por la delegación de bocas en La Expo Agrícola y Ganadera Bocas 2025. Adicional cuando te gastaron en camisas, playeras, chalecos y sombreros alusivos a la delegación de octubre de 2024 a la fecha, denme las facturas. Así como el listado de personas a las que se le entregaron. Por ultimo quiero que se me informe de las percepciones netas y brutas que recibe Jaime Waldo Luna.</t>
  </si>
  <si>
    <t>MAXIMILIANO HERNANDEZ</t>
  </si>
  <si>
    <t>1. ¿CUAL ES EL MONTO TOTAL ANUAL QUE SE HA EROGADO POR CONCEPTO DE CUMPLIMIENTO DE LAUDOS, CONVENIOS Y/O SENTENCIAS LABORALES DURANTE EL AÑO 2022? 2. ¿CUAL ES EL MONTO TOTAL ANUAL QUE SE HA EROGADO POR CONCEPTO DE CUMPLIMIENTO DE LAUDOS, CONVENIOS Y/O SENTENCIAS LABORALES DURANTE EL AÑO 2023? 3.- ¿CUAL ES EL MONTO TOTAL ANUAL QUE SE HA EROGADO POR CONCEPTO DE CUMPLIMIENTO DE LAUDOS, CONVENIOS Y/O SENTENCIAS LABORALES DURANTE EL AÑO 2024? 4.- ¿CUAL ES EL MONTO TOTAL QUE SE HA EROGADO POR CONCEPTO DE CUMPLIMIENTO DE LAUDOS, CONVENIOS Y/O SENTENCIAS LABORALES DURANTE EL AÑO QUE TRANSCURRE 2025?</t>
  </si>
  <si>
    <t>Dulce Castro y Castro</t>
  </si>
  <si>
    <t>Monto total de adeudos de cuentas domiciliarias y comerciales que tienen adeudo con INTERAPAS</t>
  </si>
  <si>
    <t>María de Lourdes Vallaflores Guerrero</t>
  </si>
  <si>
    <t>Solicito información respeto a sus proveedores de limpieza y desinfección de espacios. Listado en pdf</t>
  </si>
  <si>
    <t>Alejandra del Carmen Zamora Ruiz</t>
  </si>
  <si>
    <t>¿El municipio contempla en su ley de ingresos o similar un concepto de cobro por metros cuadrados excedentes de construcción con respecto a la edificabilidad otorgada por alguna normativa o instrumento de planeación de desarrollo urbano u ordenamiento territorial? ¿El municipio contempla en su ley de ingresos o similar un concepto de cobro por regularización por haber construido un excedente de metros cuadrados con respecto a la edificabilidad otorgada por alguna normativa o instrumento de planeación de desarrollo urbano u ordenamiento territorial? ¿El municipio contempla en su ley de ingresos o similar un concepto de cobro por "venta de derechos de desarrollo" o similar? ¿El municipio contempla en su ley de ingresos o similar un concepto de cobro por "transferencia de derechos de desarrollo", "transferencia de potencialidad" o similar? En caso de ser afirmativa alguna de las respuestas a las preguntas anteriores, ¿cuál es el apartado exacto dentro de la ley de ingresos municipal o similar que menciona estos conceptos? ¿Cuál es el enlace a la página de internet donde se encuentra la ley de ingresos municipal o similar para el ejercicio fiscal 2025?</t>
  </si>
  <si>
    <t>Solicito información sobre el costo que pagó el Ayuntamiento de San Luis Potosí por el software de Güicho, el chatbot municipal, y quién es el proveedor de dicho programa digital.</t>
  </si>
  <si>
    <t>Dulce Zuñiga Guzmán</t>
  </si>
  <si>
    <t>Del programa para evitar que carretoneros, y otros, empleen animales para arrastre como caballos, yeguas, burros o mulas y en su lugar utilizar vehículos motorizados solicito saber: 1. Área que lidera el programa 2. Monto presupuestado 3. Censo o similar que determinará el número de animales empleados en la actualidad 4. Documento donde actualmente se estipulen las sanciones por el empleo de animales en esta actividad 5. Licitación de los vehículos motorizados 6. Garantías de asistencia para los animales que dejaran de ser utilizados para arrastre 7. Veterinarios contratados a la fecha en el Municipio 8. Nombre de la persona titular de el área de bienestar animal 9. Sueldo de la persona titular del área de bienestar animal 10. Presupuesto del área de bienestar animal</t>
  </si>
  <si>
    <t>Sebastian Ortega</t>
  </si>
  <si>
    <t>Número total de expedientes aperturados por: La Unidad Investigadora de la Contraloria La Unidad Substanciadora de la Contraloria Número total de expedientes cerrados y/o concluidos por: La Unidad Investigadora de la Contraloria La Unidad Substanciadora de la Contraloria Lo anterior de Octubre de 21 a la fecha.</t>
  </si>
  <si>
    <t>Ma. Alejandrina Montalvo Almendarez</t>
  </si>
  <si>
    <t>(sic) "... (...) Solito version publica de los arachivos o expediente relativo a la tumba del (...) # 6942 26 octubre 88 panteon del saucito Av. Fraidiego de la Magdalena # 1950 Col. Saucito AB # 6942 Izquierda antigua calle # 11 manzana 99 (...) ..."</t>
  </si>
  <si>
    <t>Maria Karina Medina Solis</t>
  </si>
  <si>
    <t>Solicito se me rinda informe público de los artistas que se presentarán en la edición 2025 de la Feria Nacional Potosina, señalando las fechas, costos y aportando toda la documentación que así los acredite como: Contratos y Facturas.</t>
  </si>
  <si>
    <t>Sandra Imelda Perez Camarillo</t>
  </si>
  <si>
    <t>Gastos totales del municipio en 2024</t>
  </si>
  <si>
    <t>Maria Ruiz</t>
  </si>
  <si>
    <t>Con fundamento en la Ley de Transparencia y Acceso a la Información Pública, solicito atentamente la siguiente información en FORMATO DIGITAL referente al municipio de San Luis Potosí (capital): 1.1. Número total de colonias, fraccionamientos y comunidades que no se encuentran municipalizadas en la capital. 1.2. Número de asentamientos humanos irregulares identificados dentro del municipio 1.3. Lista detallada (nombre, ubicación geográfica) de dichas colonias, fraccionamientos o asentamientos no municipalizados o irregulares. 2.1. Número total de solicitudes formales (individuales o colectivas) presentadas para el proceso de municipalización o regularización entre los años 2021 y la fecha más actual de 15 julio 2025 2.2. Número de dichos procesos que se encuentran: o En trámite o Concluidos (municipalizados o escriturados) o Rechazados o detenidos por resolución administrativa o judicial 3.1. Servicios públicos que no se prestan o se prestan de forma irregular en estas zonas (agua potable, drenaje, alumbrado público, recolección de basura, pavimentación, seguridad, áreas verdes, vialidades internas, etc.). 3.2. Número y porcentaje de colonias que carecen de cada servicio listado. 3.3. Iniciativas o programas municipales vigentes para proveer o mejorar dichos servicios en zonas no municipalizadas. 4.1. Información sobre casos con conflictos jurídicos, como viviendas construidas en terrenos sin título formal, pagos informales o herencias no formalizadas 4.2. Instituciones involucradas (Ayuntamiento, INREVIS, Insus, Registro Agrario, etc.) y avances en la resolución de estos conflictos. 5.1. Planes o metas institucionales establecidas (estatales o municipales) para municipalizar o regularizar dichas áreas en el mediano y largo plazo. 5.2. Recursos financieros asignados para este propósito y cronograma de actividades.</t>
  </si>
  <si>
    <t>Oscar Edgar Marin Guerrero</t>
  </si>
  <si>
    <t>Solicito me informe de manera electrónica y por esta misma Vía cada uno de los siguientes numerales.- 1.- Recibos de Nomina correspondientes al mes de Mayo de 2025, del C. HUMBERTO AROCHA CANTU MARTINEZ. 2.- Recibos de Nomina correspondientes al mes de Mayo de 2025, del C. RICARDO TORRES TRUEBA.</t>
  </si>
  <si>
    <t>Edgar Hernandez Aguilar</t>
  </si>
  <si>
    <t>(sic) ... Por medio de la presente y en virtud de mi interés jurídico derivado de la solicitud de licencia de funcionamiento solicitada por ADMINISTRADORA EME-CAPITAL, S.A. DE INVERSIÓN DE CAPITAL VARIABLE respecto del local comercial ubicado en Calle Barrio de Santiago #906, C.P.78178, San Luis Potosí, S.L.P., y por el cual la DIRECCIÓN DE ADMINISTRACIÓN TERRITORIAL Y DESARROLLO URBANO emitió observaciones que se adjunta con Folio C-92596, y por las que en su inciso 1 solicita la presentación de acta de terminación de obra. Y en razón del tiempo transcurrido desde la apertura de la licencia de construcción, es que solicitamos los antecedentes de información que guarda la DIRECCIÓN DE ADMINISTRACIÓN TERRITORIAL Y DESARROLLO URBANO por conducto de la propia Dirección y su Unidad de Transparencia del H. Ayuntamiento de San Luis Potosí respecto del inmueble que nos ocupa y consistentes en: - Licencia de construcción - Planos autorizados con firma de D.R.O. - Licencia de Uso de suelo - Reportes de construcción - Bitácoras de construcción - Acta de Terminación de obra (se adjunta solicitud)</t>
  </si>
  <si>
    <t>Gregorio Castilleja Prado</t>
  </si>
  <si>
    <t>con base en el registro de atención a usuarias del último año (enero-diciembre 2024): ¿Cuál es el modelo de atención psicológica que aplican con mujeres mayores de 18 años de edad, que han vivido violencia de pareja? ¿Cuántas mujeres se han atendido bajo este modelo? ¿Cuántas de estas mujeres han asistido a más de 6 sesiones de atención psicológica? ¿Cuáles han sido las modificaciones realizadas al modelo aplicado, según las características específicas de la población que atienden? ¿Cuántas profesionistas psicólogas se dedican a la atención de estas mujeres? ¿Qué capacitaciones se brindaron en ese año a las profesionistas psicólogas para el fortalecimiento de la atención a las mujeres? Documentos que avalen la formación de las profesionistas psicólogas que atienden a las mujeres que han vivido violencia de pareja</t>
  </si>
  <si>
    <t>Alejandro Gutierrez</t>
  </si>
  <si>
    <t>Deseo que me envíen copia digital del acta de instalación del comité de ética, así como el acta de instalación del COCODI y toda la documentación relacionada con el control interno. De antemano gracias</t>
  </si>
  <si>
    <t>Omar Velducea</t>
  </si>
  <si>
    <t>Me dirijo a usted por este conducto con base en el Art. 84 y 85 de la Ley de Transparencia y Acceso a la Información Pública del Estado de San Luis Potosi, para solicitarle información sobre los siguientes puntos: 1.- Salario completo y prestaciones del Sr. Ulises Tello actual responsable de la Dirección de Cultura Municipal, Sra. Claudia Lorena Peralta directora de Turismo Municipal, y de la Sra. Erika Quintero a quien se le creo un departamento de filmaciones Municipales. 2.- Presupuesto y gastos del departamento de Filmaciones adscrito a la Dirección de Turismo o si es independiente o si se sumó a otra dirección de igual forma soliçitamos la información presupuestal, en que se ha gastado a manera de desglose factura por factura, salario de los que la conforman y sus integrantes. Producciones apoyadas, además de las concesiones, permisos y gastos. 3.-Presupuesto, renta y gasto del producto y departamento denominado Chat bot o IA GÜICHO presentado el 31 de Octubre de 2024. 4.- Presupuesto y gastos del Festival San Luis en primavera desglosado, incluyendo los pagos a los artistas foráneos y locales si los hubiese desde el año 2021 al 2025. 5.- Gasto e inversión de recursos para la rehabilitación emergente de 24 horas del día 30 al 31 de julio 2025 de la casa ubicada en Avenida Venustiano Carranza #905, Colonia Moderna, San Luis Potosí, C.P. 78230, así como nombre del o los beneficiarios legales siendo que se usó recurso municipal para tal fin, incluyendo las direcciones participantes y personal involucrado. 6.- Gasto referente a los viajes realizados durante las 2 ultimas administraciones, desde hospedaje, transportación y alimentación del Sr. presidente Municipal Enrique Galindo, Sra. Claudia Lorena Peralta directora de Turismo Municipal, con nombres completos de sus acompañantes servidores públicos y civiles que viajaron con cargo al Erario público, así como sus objetivos y funciones, de cada persona incluyendo a los mencionados y cada viaje fuera de San Luis Potosí. Agradezco sus atenciones, sin más por el momento queda de usted,</t>
  </si>
  <si>
    <t>Por medio de la presente, en ejercicio del derecho de acceso a la información pública, consagrado en la Constitución Política de los Estados Unidos Mexicanos y en la Ley de Transparencia y Acceso a la Información Pública del Estado de San Luis Potosí, solicito atentamente se me proporcione la siguiente información en FORMATO DIGITAL relacionada con la clausura, recuperación urbana y trabajos ejecutados en la casona ubicada en Avenida Venustiano Carranza 905, esquina con calle Francisco Eduardo Tres Guerras, colonia Tequisquiapan, San Luis Potosí: 1. Justificación oficial del proyecto o Documentos que expliquen la motivación, análisis previo o diagnóstico urbano que respalden la intervención. o Informes técnicos, estudios de movilidad o de impacto urbano que hayan precedido la intervención. 2. Recursos públicos destinados o Monto total de recursos presupuestados y ejercidos. o Fuente de financiamiento (participación federal, estatal, municipal). o Detalle de conceptos o partidas presupuestales empleadas (obra, logística, seguridad, comunicación, etc.). 3. Acuerdos con el propietario del inmueble o Contratos, convenios, actas o comunicaciones formales entre el municipio y el dueño de la propiedad privada. o Detalles sobre cesión de uso, permiso de intervención, arrendamiento temporal o indemnización, en caso de que existieran. 4. Procedimientos administrativos y legales o Resoluciones de clausura o mandatos administrativos. o Licencias, permisos o autorizaciones que se hayan solicitado o entregado. o Multas, sanciones o acciones legales promovidas o levantadas en relación con el inmueble. 5. Acciones posteriores en la zona o Planes de seguimiento, mantenimiento, vigilancia o promoción urbana posteriores al proyecto. o Recursos humanos asignados para conservación y gestión del espacio. 6. Cronograma o Fechas claves: inicio de obras o intervención, conclusión, seguimiento, y cualquier fase de entrega o evaluación. En caso de resultar procedente, agradeceré también se me informe si existe un área del Ayuntamiento encargada de la atención al corredor cultural Carranza y, de ser posible, se incluya información sobre reuniones, actas o compromisos establecidos con este grupo</t>
  </si>
  <si>
    <t>Sandra González</t>
  </si>
  <si>
    <t>Carlos Alejandro Rubio Moreno</t>
  </si>
  <si>
    <t>Solicito copia en formato digital del documento que contenga la información relativa a todos los espacios publicitarios colocados sobre infraestructura pública como puentes peatonales, puentes vehiculares, etc. Especificamente requiero la siguiente información: - ¿Cómo se utilizan estos espacios? ¿Mediante concesión? ¿Renta? ¿O cuál es la forma? - Quién es entidad pública, persona física o moral encargada del manejo de estos espacios publicitarios. - En caso de encontrarse concesionados o manejados por un particular, informar de quién se trata. - Si el Ayuntamiento recibe algún pago por el uso de estos espacios. - En caso de recibir un pago, a cuánto asciende. - Proporcionar todos los recibos y/o facturas emitidas por dichos pagos desde octubre de 2021. - Un informe de la localización detallada de todos espacios, sobre qué tipo de infraestructura se encuentran colocados y quién se encarga de su manejo.</t>
  </si>
  <si>
    <t>Anónimo</t>
  </si>
  <si>
    <t>Buen día, Por medio del presente me permito solicitarle de la manera más atenta se me brinde apoyo para la obtención de información relacionada con el tema del uso apropiado de especies vegetales para las áreas urbanas en el estado de San Luis Potosí y sus diferentes regiones. Para lo cual le solicito la siguiente información: 1. Inventario vegetal de plantas, árboles o arbustos usadas en áreas urbanas para cada región del Estado de Aguascalientes. 2. Especificaciones técnicas de las especies usadas en ambientes urbanos como necesidades hídricas, profundidad para plantar, altura, si rompe o no infraestructura (banquetas, camellones o guarniciones). 3. Paleta vegetal usada en el Estado. 4. Resultados de estudios de fitoremediación derivados de los proyectos de arborización urbana. 5. Plan de resultado u objetivos a corto, mediano o largo plazo. 6. Proyectos de arborización, reforestación o forestación que se desarrollen actualmente. De antemano agradezco su apoyo en brindarme dicha información, y adicionalmente solicito que en caso de no contar con la información se justifique de manera puntual el porqué no se cuenta con la información o el porqué no es posible compartirlas de manera pública.</t>
  </si>
  <si>
    <t>VICTOR MANUEL TORRES SALINAS JIMÉNEZ</t>
  </si>
  <si>
    <t>a) Se me informe si el Reglamento Interno del Condominio "Sierra Azul" se encuentra debidamente inscrito ante ese H. Ayuntamiento, indicando fecha, folio y unidad administrativa responsable, y se me expida copia simple del Reglamento sus modificaciones y de su asiento registral. b) Se me informe si el nombramiento de "SER DEL PEDREGAL, S.A. de C.V." como administrador delCondominio "Sierra Azul fue presentado y registrado en los términos legales aplicables, precisando fecha de registro, folio y vigencia, y se me expida copia certificada del documento o acta mediante el cual se efectuó dicho registro.</t>
  </si>
  <si>
    <t>Buen día Solicito de la manera más atenta en archivo (s) electrónico (s) de Excel, el DETALLE ESPECÍFICO de las COMPRAS, ENTRADAS o ADQUISICIONES de MEDICAMENTOS, VACUNAS, LÁCTEOS, ESTUPEFACIENTES Y PSICOTRÓPICOS, realizadas por el MUNICIPIO DE SAN LUÍS POTOSÍ, Durante TODO el MES de JULIO del 01 al 31 de 2025 Con el siguiente detalle de información: Ø Servicio o unidad médica donde se entregó el medicamento Ø Mes de Compra o Entradas Ø Tipo de evento (licitación, adjudicación directa o invitación a 3) Ø Número del tipo de evento Ø Número de factura o contrato Ø Proveedor que entregó Ø Descripción clara del medicamento y Clave de cuadro básico Ø Marca o fabricante Ø CANTIDAD DE PIEZAS, PRECIO UNITARIO E IMPORTE TOTAL POR CADA REGISTRO adquirido. Gracias por su atención. Con base en los Artículos 4, 7, 9, 13, 17,18, 19, 40, 43 y 63 (inciso VI) de la Ley General de Transparencia y Acceso a la Información Pública Gubernamental, y considerando que, en los términos del Capítulo III de la misma la presente solicitud no está abarcando ninguna información confidencial, se expide la presente solicitud.</t>
  </si>
  <si>
    <t>solicito me responda por esta misma vía electrónica cada uno de los siguientes numerales. 1.- normativa y/o lineamientos que rige administrativamente a la Dependencia del Servicio Médico del municipio de san luis potosi. 2.- cual es el monto económico de servicio médico asignado para cada trabajador dependiente del municipio de san luis potosi</t>
  </si>
  <si>
    <t>Rafael Aguilar Fuentes</t>
  </si>
  <si>
    <t>De conformidad con lo previsto en los artículos 22 y 23 de la Ley Agraria, el órgano supremo del ejido es la asamblea, en la que participan todos los ejidatarios. Dicha asamblea se reúne por lo menos una vez cada seis meses o con mayor frecuencia cuando así lo determine su reglamento o su costumbre. En razón de lo anterior, con base en la nota periodística: "Asamblea de remoción en el ejido La Pila fue legal y seguirá su registro: abogada", disponible en el medio electrónico https://www.astrolabio.com.mx/asamblea-de-remocion-en-el-ejido-la-pila-fue-legal-y-seguira-su-registroabogada/, de manera sucinta se detallan los acontecimientos posteriores a la asamblea del ejido La Pila, de fecha 25 de febrero de 2025, en la que fueron removidos Leoncio Zárate López y Abraham Jasso Rosas, como secretario y tesorero, así como los procedimientos llevados a cabo en el Registro Agrario Nacional y las audiencias celebradas en el Tribunal Unitario Agrario. Asimismo, de la fotografía inserta en la nota periodística en correlación con el texto del comunicado respecto de los funcionarios removidos señala: "…la asamblea del 25 de febrero pues estuvieron presentes, y como prueba de ello proporcionó a Astrolabio fotografías y un video donde se les ve a los entonces integrantes del comisariado en la sesión, e inclusive Abraham Jasso votó por su propia remoción"; tomando en consideración que la luz del día cambia a lo largo de las horas, ofreciendo diferentes calidades y efectos, se advierte que dicha asamblea fue llevada a cabo aproximadamente a medio día, ya que a esa hora el sol alcanza su punto más alto en el cielo, produciendo una luz intensa, directa y dura en la que las sombras son más cortas y definidas. Por lo anterior, respecto a Leoncio Zárate López, Jefe de Departamento D, adscrito a la Dirección de Servicios Municipales de este Ayuntamiento, solicito: 1. Se indique si el martes 25 de febrero de 2025, Leoncio Zárate López: a. Faltó a su lugar de trabajo. b. Solicito permiso para ausentarse de su lugar de trabajo. 2. Indique si está permitido que Leoncio Zárate López realice trámites, asuntos o actividades de carácter personal ajenos al servicio público, dentro de la jornada laboral. 3. Indique si Leoncio Zárate López ha recibido recomendaciones por parte del Comité de Control Interno, por tener conductas contrarias al Código de Ética aplicable. 4. Indique si Leoncio Zárate López ha cometido faltas administrativas por tener conductas contrarias al Código de Ética aplicable. 5. Indique si Leoncio Zárate López ha cumplido con las tareas y responsabilidades laborales asignadas. 6. Indique si Leoncio Zárate López asiste con puntualidad al desempeño diario de sus actividades, respetando el horario establecido. 7. Indique si Leoncio Zárate López, ha incumplido injustificadamente de manera total o parcialmente con su jornada u horario laboral. 8. Indique si Leoncio Zárate López, ha incumplido justificadamente de manera total o parcialmente con su jornada u horario laboral.</t>
  </si>
  <si>
    <t>De Leoncio Zárate López, Jefe de Departamento D, adscrito a la Dirección de Servicios Municipales de este Ayuntamiento, solicito: Versión pública de recibo de nómina de los meses de febrero, marzo, abril, mayo, junio, julio a la fecha de presentación de esta solicitud.</t>
  </si>
  <si>
    <t>Versión pública del expediente laboral de Leoncio Zárate López, quien actualmente es Jefe de Departamento D, adscrito a la Dirección de Servicios Municipales de este Ayuntamiento,</t>
  </si>
  <si>
    <t>Rafael</t>
  </si>
  <si>
    <t>De Leoncio Zárate López, Jefe de Departamento D, adscrito a la Dirección de Servicios Municipales de este Ayuntamiento, solicito versión pública de su contrato laboral y condiciones generales de trabajo.</t>
  </si>
  <si>
    <t>A cuantos cursos ha asistido Leoncio Zárate López, en los que se promuevan e implementen acciones al interior del Rastro Municipal para garantizar espacios laborales libres de violencia contras las mujeres, de acoso y hostigamiento sexual en el ámbito laboral para las trabajadoras de conformidad con la legislación vigente aplicable en la materia;</t>
  </si>
  <si>
    <t>De Leoncio Zárate López: -atribuciones y responsabilidades que le corresponden. -cargo o nombramiento asignado (documento), nivel del puesto en la estructura orgánica, fecha de alta en el cargo, número telefónico, domicilio para recibir correspondencia y dirección de correo electrónico oficial. -versión pública de su currículum vitae. -remuneración bruta y neta. -agenda de actividades.</t>
  </si>
  <si>
    <t>De Leoncio Zárate López: - gastos de representación y viáticos -versión pública de las declaraciones, de situación patrimonial, fiscal y de intereses. -Las condiciones generales de trabajo, contrato o convenios que regulen la relación Laboral de Zárate, así como los recursos públicos económicos, en especie o donativos, que sean entregados a los sindicatos y ejerzan como recursos públicos.</t>
  </si>
  <si>
    <t>De Leoncio Zárate López: -Especifique si Leoncio Zárate López, se encuentra en el listado de los servidores públicos que tienen sanciones administrativas definitivas, especificando la causa de sanción y la disposición. -Acta de cabildo en la que se contrato o dio nombramiento a Leoncio Zárate López.</t>
  </si>
  <si>
    <t>De la nota periodística https://www.unotv.com/estados/san-luis-potosi/clausuran-dominos-en-slp-trasburlarse-de-baches/ porque clausuraron el dominos? Declaración 3 de 3 del Presidente Enrique Galindo.</t>
  </si>
  <si>
    <t>Los Consejos Municipales de la Juventud no deben ser entendidos únicamente como una exigencia legal, sino como espacios estratégicos para promover la participación, el diálogo y la corresponsabilidad de las y los jóvenes en la vida pública. Por tanto, el cumplimiento del artículo 49 Bis de la Ley de la Persona Joven para el Estado y Municipios de San Luis Potosí no representa una formalidad administrativa, sino una medida clave para consolidar políticas públicas con enfoque juvenil, basadas en la participación real y efectiva. La falta de cumplimiento por parte de los ayuntamientos constituye una omisión grave que restringe el ejercicio del derecho de participación ciudadana de las juventudes y debilita los mecanismos creados para garantizar su representación democrática. En virtud de lo anterior, y con fundamento en el artículo 13 de la Convención Americana sobre Derechos Humanos; el Principio 4 de la Declaración de Principios sobre la Libertad de Expresión de la Comisión Interamericana de Derechos Humanos; el artículo 19.1 del Pacto Internacional de Derechos Civiles y Políticos; el artículo 6 de la Constitución Política de los Estados Unidos Mexicanos; así como el artículo 4 de la Ley de Transparencia y Acceso a la Información Pública del Estado de San Luis Potosí, solicitamos se nos proporcione la información relacionada con la conformación de los Consejos Municipales de la Juventud en el Estado de San Luis Potosí, detallando con precisión lo siguiente: Información requerida: 1. ¿Se encuentra actualmente instalado el Consejo Municipal de la Juventud en su municipio? o En caso negativo, se solicita que se expongan de manera clara y fundamentada las razones por las cuales no se ha cumplido con dicha obligación legal, considerando que esto constituye un incumplimiento al artículo 49 Bis de la Ley de la Persona Joven para el Estado y Municipios de San Luis Potosí, lo que podría derivar en la imposición de sanciones administrativas a quienes resulten responsables. 2. En caso afirmativo, se requiere la siguiente información detallada: a. Fecha de instalación del Consejo Municipal de la Juventud correspondiente al periodo 2024-2027. b. Convocatoria emitida para la conformación del Consejo Municipal de la Juventud, incluyendo fecha de publicación, medios de difusión utilizados, y plazos establecidos. c. Listado completo de personas jóvenes postulantes, señalando sus nombres, edades, y, de ser posible, su zona de residencia dentro del municipio. d. Criterios de evaluación y selección utilizados para conformar el Consejo Municipal de la Juventud. Es importante especificar si estos criterios estuvieron alineados con principios de inclusión, representatividad y participación equitativa. e. Integración actual del Consejo Municipal de la Juventud, enlistando los nombres de las personas jóvenes seleccionadas, así como su cargo o representación dentro del mismo. f. Datos sobre la representatividad de grupos prioritarios, especificando cuántas personas integrantes del Consejo se identifican como parte de los pueblos y comunidades indígenas, y cuántas pertenecen a la comunidad LGBTTTIQ+. Esta información es fundamental para verificar el cumplimiento del principio de representatividad y diversidad en la integración del Consejo. g. Actas de Cabildo y de Comisión que documenten la aprobación tanto de la convocatoria como de la conformación del Consejo Municipal de la Juventud, en apego al marco normativo correspondiente. h. Número de sesiones realizadas por el Consejo Municipal de la Juventud desde su instalación hasta la fecha de presentación de esta solicitud. En caso de haberse celebrado sesiones, indicar también las fechas y el tipo de acuerdos adoptados. i. Relación de acciones implementadas en beneficio de las juventudes del municipio, derivadas del trabajo conjunto entre el Consejo y la Administración Municipal. Se solicita que cada acción sea descrita brevemente, incluyendo su objetivo, población beneficiada y resultados obtenidos.</t>
  </si>
  <si>
    <t>VISOR CIUDADANO</t>
  </si>
  <si>
    <t>Respecto del inmueble ubicado en Avenida Venustiano Carranza, número 905, esquina con calle Francisco Eduardo Tres Guerras, colonia Moderna, San Luis Potosí, San Luis Potosí, Código Postal 78233. Según las últimas notas publicadas en la página oficial del Gobierno Municipal SLP, el 30 de julio del año en curso, se iniciaron los trabajos de rescate del inmueble, en virtud de lo cual, le solicito informe los siguientes puntos: a) El nombre del propietario del inmueble. b) Objeto y motivo de la reparación del inmueble. c) Beneficio e impacto para el H. Ayuntamiento de San Luis Potosí, de la reparación del inmueble. d) Cuál es el tipo de apoyo ciudadano que está recibiendo el H. Ayuntamiento de San Luis Potosí, para la reparación del inmueble. En caso de que el apoyo sea cuantificable, especifique el monto al que asciende el apoyo. e) Cuál es el tipo de apoyo empresarial que está recibiendo el H. Ayuntamiento de San Luis Potosí, para la reparación del inmueble. En caso de que el apoyo sea cuantificable, especifique el monto al que asciende el apoyo. f) Trabajos hechos para el rescate del inmueble. g) Trabajos planeados a realizar para rescatar el inmueble. h) Proyecto ejecutivo de obra del H. Ayuntamiento de San Luis Potosí, para rescatar el inmueble. i) Tarjetas de precios unitarios de cada uno de los trabajos de obra para el rescate del inmueble. j) Nombre de los contratistas y proveedores que intervienen en el proyecto de rescate del inmueble. k) Especificación técnica de los trabajos realizados y planeados para el rescate del inmueble. l) Costo total de las reparaciones y mejoras realizadas al inmueble, describiendo las erogaciones del H. Ayuntamiento de San Luis Potosí, apoyo ciudadano y apoyo empresarial. m) Fuente de financiamiento de las reparaciones y mejoras. n) Número total de colaboradores adscritos al H. Ayuntamiento que trabajan en la restauración del inmueble. o) Número total de ciudadanos que trabajan en la restauración del inmueble. p) Número total de personal perteneciente a empresas privadas que trabajan en la restauración del inmueble. q) Cantidad total de recursos materiales usados en la restauración del inmueble, especificando unidades. r) Cantidad total de recursos materiales provenientes del apoyo ciudadano usados en la restauración del inmueble, especificando unidades. s) Cantidad total de recursos materiales provenientes del apoyo empresarial usados en la restauración del inmueble, especificando unidades. t) Cantidad total de recursos materiales provenientes del H. Ayuntamiento de San Luis Potosí, usados en la restauración del inmueble, especificando unidades. u) Cantidad total de recursos financieros usados en la restauración del inmueble, especificando montos. v) Cantidad total de recursos financieros provenientes del apoyo ciudadano, usados en la restauración del inmueble, especificando montos. w) Cantidad total de recursos financieros provenientes del apoyo empresarial, usados en la restauración del inmueble, especificando montos. x) Cantidad total de recursos financieros provenientes del H. Ayuntamiento de San Luis Potosí, usados en la restauración del inmueble, especificando montos.</t>
  </si>
  <si>
    <t>LUIS GONZALEZ LOZANO</t>
  </si>
  <si>
    <t>Por su extensión, se adjunta archivo con la solicitud de información.</t>
  </si>
  <si>
    <t>Juan López</t>
  </si>
  <si>
    <t>Por medio de la presente, con fundamento en la Ley General de Transparencia y Acceso a la Información Pública, solicito de manera expresa que me sea proporcionada la información completa y actualizada referente a los siguientes trámites municipales: Licencia de Funcionamiento (Giros con Impacto Ambiental) - Apertura Licencia de Funcionamiento para la Operación de Establecimientos Comerciales Dedicados a la Venta, Consumo y Suministro de Bebidas Alcohólicas de Alta Graduación - Apertura Licencia de Funcionamiento para la Venta, Consumo y Suministro de Bebidas Alcohólicas hasta Media Graduación - Apertura En específico, solicito que se me remita, en versión digital, la siguiente información de cada trámite: Formatos oficiales (en su versión vigente). Modalidades existentes para su realización (presencial, en línea, mixto, entre otras). Listado completo y actualizado de requisitos y documentos solicitados. Cualquier guía o instructivo oficial disponible. Es importante precisar que previamente se consultó el portal de trámites en la dirección electrónica: https://servicios.sanluis.gob.mx/scripts/cgiip.exe/WService=buzon/rutys/previo/despliegue_rutys.r No obstante, el apartado de "fichas" de los trámites en cuestión únicamente despliega páginas en blanco y, además, el propio portal indica que se encuentra "en actualización". Por lo anterior, solicito que la información requerida se entregue directamente en esta respuesta y no se limite a remitir nuevamente dicho enlace. La información solicitada es de carácter público y forma parte de las obligaciones de transparencia del Ayuntamiento. Agradezco su colaboración para facilitar su entrega en un formato accesible (PDF, Word o similar).</t>
  </si>
  <si>
    <t>Quiero el plan integral de la obra de la lateral de Salvador Nava, de Tatanacho a Mariano Jiménez, de igual modo derivado de esta obra quiero que me aporten los programas operativos o cualquier documento que haya empleado el Municipio para atenuar el trafico generado por esta obra y evitar el cuello de botella que se genera entre Himno Nacional y Salvador Nava, en el cruce de Mariano Jiménez O de plano no se fijan el problema mayúsculo que hay y no ponen tránsitos que regulen el transito de vehículos pesados como autobuses y camiones en colonias que no tienen las calles echas para eso. No se les olvide que si no cuentan con un plan de vialidad es momento de aplicarlo, por que existen periódicos como Ciudadanos Observando que serán felices de saber que no hacen las cosas bien. Buenas noches.</t>
  </si>
  <si>
    <t>hector daniel longoria perez</t>
  </si>
  <si>
    <t>Sujeto obligado: Municipio de San Luis Potosí - San Luis Potosí Tipo de solicitud: Acceso a la información pública Modalidad de entrega: Copia digital (PDF) vía plataforma Dependencia probable: Tesorería Municipal / Dirección de Comercio Municipal Descripción de la información solicitada: Solicito, con fundamento en los artículos 4, 5, 24 y demás relativos de la Ley de Transparencia y Acceso a la Información Pública del Estado de San Luis Potosí, la siguiente información correspondiente al ejercicio fiscal 2025: Copia oficial del tabulador vigente de tarifas aplicables a los derechos por uso de suelo en la vía pública para la modalidad de comercio en tianguis y comercio ambulante, según lo previsto en la Ley de Ingresos del Municipio de San Luis Potosí 2025 y demás ordenamientos aplicables. Copia simple o digital del estudio técnico, memoria de cálculo, dictamen, análisis de costos o cualquier documento que haya servido como base para establecer la tarifa por uso de suelo en la vía pública en las modalidades de comercio en tianguis y comercio ambulante para el ejercicio fiscal 2025. Indicar de forma detallada los parámetros y criterios utilizados para determinar el monto por metro cuadrado o metro lineal, tales como: Costos de limpieza. Recolección de basura. Seguridad. Mantenimiento del espacio público. Comparación con otros municipios. Inflación. Nivel de ventas promedio. Otros criterios económicos, técnicos o legales empleados. Señalar si en ejercicios fiscales anteriores (por ejemplo, 2020 a 2024) se ha aplicado el cobro por metro cuadrado o metro lineal en estas modalidades de comercio, indicando los montos establecidos y los criterios empleados en cada año. Favor de entregar toda la información solicitada en formato digital PDF, anexando el fundamento normativo correspondiente (Ley de Ingresos, reglamentos municipales, acuerdos de cabildo y demás documentos aplicables).</t>
  </si>
  <si>
    <t>Solicito se me proporcione los documentos con los cuales haya dado cumplimiento a lo establecido por el artículo 45 en todas y cada una de sus fracciones, de la ley de protección de datos personales en posesión de los sujetos obligados del Estado de San Luis Potosí.</t>
  </si>
  <si>
    <t>Por este conducto, solicito se me proporcione la información que obra en sus archivos respecto de los siniestros viales ocurridos en el municipio durante el año 2025, incluyendo, sin limitarse a: -Número total de siniestros viales, diferenciando aquellos con daños materiales, personas lesionadas o fallecidas. -Desglose mensual de los siniestros viales, indicando la cantidad registrada en cada mes. -Información desagregada por cada siniestro, en la medida en que conste en los registros oficiales, respecto a: fecha y hora del evento; ubicación (calle, cruce o tramo); tipo de siniestro; tipo de usuario involucrado (peatón, ciclista, motociclista, automóvil particular, transporte público, etc.); número de personas lesionadas o fallecidas; causa probable consignada en el reporte; autoridad que atendió el hecho; y número de folio o clave del reporte. -Copia de los documentos originales en que conste la información solicitada, tales como registros, informes, partes, bitácoras, bases de datos, actas o cualquier otro soporte, en el formato disponible (Excel, PDF, Word, imagen escaneada, fotografía, etc.). -Identificación de la unidad administrativa responsable de concentrar la información, así como, en su caso, del sistema, base de datos o formato interno en que se registre. Se aclara que la presente solicitud no implica la obligación de generar nueva información, sino únicamente entregar los datos que ya obran en los archivos y registros de la autoridad. Solicito que la información se proporcione dentro del plazo legal correspondiente, y en caso de que contenga datos personales sensibles, se otorgue de manera que se garantice la protección de las personas involucradas, conforme a la normatividad aplicable.</t>
  </si>
  <si>
    <t>Solicito la siguiente información respecto al municipio de San Luis Potosí, capital: Los límites máximos de decibeles permitidos para actividades comerciales en la vía pública, específicamente en tianguis o mercados sobre ruedas. El fundamento legal o normativo (reglamentos municipales, bandos o acuerdos) donde se establezcan dichos límites. El tipo de sanción o multa aplicable en caso de exceder los niveles de ruido permitidos en actividades comerciales en tianguis. El monto de las multas vigentes, expresado en UMAs o pesos mexicanos, y si existe posibilidad de suspensión o cancelación de permisos por reincidencia. Solicito la información en versión electrónica (PDF o Word).</t>
  </si>
  <si>
    <t>La Voz De la Razon</t>
  </si>
  <si>
    <t>Se requiere se informe por este mismo medio lo correspondiente a los sueldos de los miembros del gabinete legal y ampliado, así como del presidente municipal. Y los recibos de pago correspondientes a el ultimo mes es decir quincena uno de agosto y quincena dos de julio.</t>
  </si>
  <si>
    <t>Se solicita se informe el total de gastos generados por la elaboración y presentación del informe anual, debiendo informar de forma enunciativa, mas no limitativa: - EMPRESA RESPONSABLE DE SU ELABORACIÓN E IMPRESIÓN, FACTURA Y CONTRATO CORRESPONDIENTE - ARRENDAMIENTO DE ESPACIO PARA SU PRESENTACIÓN, FACTURA Y CONTRATO CORRESPONDIENTE - ARRENDAMIENTO DE AUDIO Y PANTALLAS, FACTURA Y CONTRATO CORRESPONDIENTE Todo lo anterior de informes 2022, 2023 y 2024.</t>
  </si>
  <si>
    <t>Solicito se me informe sobre el monto total de recaudación de impuesto predial de la delegación de la pila y el monto total erogado por la delegación de la pila en los años 2022, 2023, 2024 y lo corriente de 2025.</t>
  </si>
  <si>
    <t>La Facultad de Derecho sigue tristemente siendo permisiva ante el adoctrinamiento político que actualmente llevan a cabo Luis Victor Hugo Salgado Delgadillo, Gustavo Ivan Robledo Guillen y Carlos Ernesto Medina Guerrero, asi que con el fin de hacer publico todo lo correspondiente a los actos impropios que estos personajes hacen en favor de Galindo, quiero que lleve a cabo una búsqueda exhaustiva ante la Contraloria, la Defensoria de Derechos Universitarios y la Facultad de Derecho, lo siguiente: - Numero de quejas y denuncias presentadas ante estas áreas en contra de los turbios personajes señalados. Lic. Enrique Vera Noyola, haga su trabajo y explique que no se están solicitado datos personales y es estadística lo solicitado, en caso de continuar encubriendo se considerara como parte de este grupo.</t>
  </si>
  <si>
    <t>Jose Ernesto Reyes HERNANDEZ</t>
  </si>
  <si>
    <t>Se solicita la siguiente información derivado de distintos pronunciamientos por parte de Enrique Galindo Ceballos asi como de Angel de la Vega director de comercio en donde anuncian que se emitira una convocatoria para el ingreso de nuevos inspectores se requiere la antes mencionada con los requisitos de la misma o saber en que fecha saldrá la convocatoria .</t>
  </si>
  <si>
    <t>Epigmenio Taboada</t>
  </si>
  <si>
    <t>Se solicita los reibos de nomina del empleado carlos gerardo rodriguez vazquez durante los años 2025,2024 y 2023 protegiendo datos personales según la legislación vigente.</t>
  </si>
  <si>
    <t>Carlos Torres</t>
  </si>
  <si>
    <t>Se solicita la siguiente información: La convocatoria de la dirección de comercio para reclutar nuevos inspectores de comercio o detalles de avances en la misma y para cuando esta se lanzará</t>
  </si>
  <si>
    <t>JOSE AURELIO MARTINEZ CONCEPCION</t>
  </si>
  <si>
    <t>Se solicita información referente al predio ubicado en calle Ohm número 385, de la Colonia Popular Progreso del Municipio de San Luis Potosí, S.L.P., con clave catastral 2400102801000102104100009000000 con el fin de que se proporcionen las medidas y colindancias que se encuentran dadas de alta en el padrón catastral de la Dirección de Catastro dependiente de la Dirección General de Gestión Territorial y Catastro del H. Ayuntamiento de San Luis Potosí, S.L.P. y el plano correspondiente a dicho predio, además de informar la fecha de su empadronamiento y a nombre de quien se empadronó, así como el nombre de quien se encuentra actualmente empadronado. Información solicitada que pido se ponga a disposición en copia certificada en formato digital a través de esta plataforma.</t>
  </si>
  <si>
    <t>Trabajadores municipales observando</t>
  </si>
  <si>
    <t>Escaneo de formatos originales de la siguiente información: Resguardos individuales Resguardos de vehículos Resguardo general de todas las áreas que conforman la Secretaria</t>
  </si>
  <si>
    <t>Marina Venegas R</t>
  </si>
  <si>
    <t>Quisiera solicitar un listado de todos los contratos que han firmado los municipios de San Luis Potosí y cualquier institución que aplique, con la empresa Lumo Financiera del Centro SA de CV, SOFOM, ENR, que contenga los siguientes datos mínimos; Institución Tipo procedimiento Número de contrato Monto Periodo reportado Objeto Y adjuntar los respectivos contratos de ser posible, Gracias</t>
  </si>
</sst>
</file>

<file path=xl/styles.xml><?xml version="1.0" encoding="utf-8"?>
<styleSheet xmlns="http://schemas.openxmlformats.org/spreadsheetml/2006/main">
  <numFmts count="1">
    <numFmt numFmtId="164" formatCode="m/d/yyyy"/>
  </numFmts>
  <fonts count="18">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11" applyNumberFormat="0" applyFont="0" applyAlignment="0" applyProtection="0"/>
  </cellStyleXfs>
  <cellXfs count="6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9" fillId="6" borderId="1" xfId="1" applyFont="1" applyFill="1" applyBorder="1" applyAlignment="1">
      <alignment horizontal="center" vertical="center"/>
    </xf>
    <xf numFmtId="0" fontId="10"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NumberFormat="1" applyFont="1" applyFill="1"/>
    <xf numFmtId="0" fontId="7" fillId="6" borderId="0" xfId="0" applyFont="1" applyFill="1" applyAlignment="1">
      <alignment horizontal="center"/>
    </xf>
    <xf numFmtId="164" fontId="7" fillId="6" borderId="0" xfId="0" applyNumberFormat="1" applyFont="1" applyFill="1" applyAlignment="1">
      <alignment horizontal="center"/>
    </xf>
    <xf numFmtId="0" fontId="16" fillId="6" borderId="0" xfId="0" applyFont="1" applyFill="1" applyAlignment="1"/>
    <xf numFmtId="164" fontId="16" fillId="6" borderId="0" xfId="0" applyNumberFormat="1" applyFont="1" applyFill="1" applyAlignment="1">
      <alignment horizontal="center"/>
    </xf>
    <xf numFmtId="0" fontId="16" fillId="6" borderId="0" xfId="0" applyNumberFormat="1" applyFont="1" applyFill="1"/>
    <xf numFmtId="0" fontId="16" fillId="6" borderId="0" xfId="0" applyFont="1" applyFill="1" applyAlignment="1">
      <alignment horizontal="center"/>
    </xf>
    <xf numFmtId="0" fontId="16" fillId="6" borderId="0" xfId="0" applyFont="1" applyFill="1"/>
    <xf numFmtId="14" fontId="16" fillId="6" borderId="0" xfId="0" applyNumberFormat="1" applyFont="1" applyFill="1" applyAlignment="1">
      <alignment horizontal="center"/>
    </xf>
    <xf numFmtId="0" fontId="0" fillId="0" borderId="0" xfId="0" applyAlignment="1">
      <alignment horizontal="center" vertical="center" wrapText="1"/>
    </xf>
    <xf numFmtId="1" fontId="16" fillId="6" borderId="0" xfId="0" applyNumberFormat="1" applyFont="1" applyFill="1" applyAlignment="1">
      <alignment horizontal="center"/>
    </xf>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8" xfId="0" applyFont="1" applyFill="1" applyBorder="1" applyAlignment="1">
      <alignment horizontal="center"/>
    </xf>
    <xf numFmtId="0" fontId="1" fillId="0" borderId="0" xfId="0" applyFont="1" applyAlignment="1">
      <alignment horizontal="center" wrapText="1"/>
    </xf>
    <xf numFmtId="0" fontId="13" fillId="0" borderId="9" xfId="0" applyFont="1" applyBorder="1" applyAlignment="1">
      <alignment horizontal="center" vertical="center" wrapText="1"/>
    </xf>
    <xf numFmtId="0" fontId="13" fillId="0" borderId="0" xfId="0" applyFont="1" applyAlignment="1">
      <alignment horizontal="center" vertical="center" wrapText="1"/>
    </xf>
    <xf numFmtId="0" fontId="13" fillId="0" borderId="10" xfId="0" applyFont="1" applyBorder="1" applyAlignment="1">
      <alignment horizontal="left" vertical="center" wrapText="1"/>
    </xf>
    <xf numFmtId="0" fontId="13" fillId="0" borderId="0" xfId="0" applyFont="1" applyBorder="1" applyAlignment="1">
      <alignment horizontal="left" vertical="center" wrapText="1"/>
    </xf>
    <xf numFmtId="0" fontId="0" fillId="0" borderId="0" xfId="0" applyAlignment="1">
      <alignment horizontal="center"/>
    </xf>
    <xf numFmtId="1" fontId="17" fillId="6" borderId="0" xfId="0" applyNumberFormat="1" applyFont="1" applyFill="1" applyAlignment="1">
      <alignment horizontal="center"/>
    </xf>
    <xf numFmtId="0" fontId="17" fillId="6" borderId="0" xfId="0" applyFont="1" applyFill="1" applyAlignment="1"/>
    <xf numFmtId="164" fontId="17" fillId="6" borderId="0" xfId="0" applyNumberFormat="1" applyFont="1" applyFill="1" applyAlignment="1">
      <alignment horizontal="center"/>
    </xf>
    <xf numFmtId="0" fontId="17" fillId="6" borderId="0" xfId="0" applyNumberFormat="1" applyFont="1" applyFill="1"/>
    <xf numFmtId="0" fontId="17" fillId="6" borderId="0" xfId="0" applyFont="1" applyFill="1" applyAlignment="1">
      <alignment horizontal="center"/>
    </xf>
    <xf numFmtId="0" fontId="17" fillId="6" borderId="0" xfId="0" applyFont="1" applyFill="1"/>
    <xf numFmtId="14" fontId="17" fillId="6" borderId="0" xfId="0" applyNumberFormat="1" applyFont="1" applyFill="1" applyAlignment="1">
      <alignment horizontal="center"/>
    </xf>
    <xf numFmtId="14" fontId="7" fillId="6" borderId="0" xfId="0" applyNumberFormat="1" applyFont="1" applyFill="1" applyAlignment="1">
      <alignment horizontal="left"/>
    </xf>
    <xf numFmtId="14" fontId="16" fillId="6" borderId="0" xfId="0" applyNumberFormat="1" applyFont="1" applyFill="1" applyAlignment="1"/>
    <xf numFmtId="14" fontId="17" fillId="6" borderId="0" xfId="0" applyNumberFormat="1" applyFont="1" applyFill="1" applyAlignment="1"/>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relativeIndent="255" justifyLastLine="0" shrinkToFit="0" mergeCell="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70741</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8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0"/>
    <col min="2" max="2" width="12" style="10" customWidth="1"/>
    <col min="3" max="3" width="135.28515625" customWidth="1"/>
  </cols>
  <sheetData>
    <row r="1" spans="1:5" ht="25.5">
      <c r="A1" s="11" t="s">
        <v>0</v>
      </c>
      <c r="B1" s="11" t="s">
        <v>1</v>
      </c>
      <c r="C1" s="49" t="s">
        <v>2</v>
      </c>
      <c r="D1" s="49"/>
      <c r="E1" s="49"/>
    </row>
    <row r="2" spans="1:5" ht="85.5" customHeight="1">
      <c r="A2" s="12">
        <v>34</v>
      </c>
      <c r="B2" s="12" t="s">
        <v>3</v>
      </c>
      <c r="C2" s="48" t="s">
        <v>4</v>
      </c>
      <c r="D2" s="48"/>
      <c r="E2" s="48"/>
    </row>
    <row r="3" spans="1:5" ht="64.5" customHeight="1">
      <c r="A3" s="12">
        <v>54</v>
      </c>
      <c r="B3" s="12" t="s">
        <v>5</v>
      </c>
      <c r="C3" s="48" t="s">
        <v>6</v>
      </c>
      <c r="D3" s="48"/>
      <c r="E3" s="48"/>
    </row>
    <row r="4" spans="1:5" ht="69" customHeight="1">
      <c r="A4" s="12">
        <v>54</v>
      </c>
      <c r="B4" s="12" t="s">
        <v>7</v>
      </c>
      <c r="C4" s="48" t="s">
        <v>8</v>
      </c>
      <c r="D4" s="48"/>
      <c r="E4" s="48"/>
    </row>
    <row r="10" spans="1:5" ht="15.75">
      <c r="B10" s="47" t="s">
        <v>44</v>
      </c>
      <c r="C10" s="47"/>
    </row>
    <row r="12" spans="1:5">
      <c r="B12" s="20" t="s">
        <v>9</v>
      </c>
      <c r="C12" s="9" t="s">
        <v>10</v>
      </c>
    </row>
    <row r="13" spans="1:5">
      <c r="B13" s="10">
        <v>1</v>
      </c>
      <c r="C13" s="9" t="s">
        <v>11</v>
      </c>
    </row>
    <row r="14" spans="1:5">
      <c r="B14" s="10">
        <v>2</v>
      </c>
      <c r="C14" s="9" t="s">
        <v>12</v>
      </c>
    </row>
    <row r="15" spans="1:5">
      <c r="B15" s="10">
        <v>3</v>
      </c>
      <c r="C15" s="9" t="s">
        <v>13</v>
      </c>
    </row>
    <row r="16" spans="1:5">
      <c r="B16" s="10">
        <v>4</v>
      </c>
      <c r="C16" s="9" t="s">
        <v>14</v>
      </c>
    </row>
    <row r="17" spans="2:3">
      <c r="B17" s="10">
        <v>5</v>
      </c>
      <c r="C17" s="9" t="s">
        <v>15</v>
      </c>
    </row>
    <row r="18" spans="2:3">
      <c r="B18" s="10">
        <v>6</v>
      </c>
      <c r="C18" s="9" t="s">
        <v>16</v>
      </c>
    </row>
    <row r="19" spans="2:3">
      <c r="B19" s="10">
        <v>7</v>
      </c>
      <c r="C19" s="9" t="s">
        <v>17</v>
      </c>
    </row>
    <row r="20" spans="2:3">
      <c r="B20" s="10">
        <v>8</v>
      </c>
      <c r="C20" s="9" t="s">
        <v>18</v>
      </c>
    </row>
    <row r="21" spans="2:3">
      <c r="B21" s="10">
        <v>9</v>
      </c>
      <c r="C21" s="9" t="s">
        <v>19</v>
      </c>
    </row>
    <row r="22" spans="2:3">
      <c r="B22" s="10">
        <v>10</v>
      </c>
      <c r="C22" s="29" t="s">
        <v>58</v>
      </c>
    </row>
    <row r="23" spans="2:3">
      <c r="B23" s="10">
        <v>11</v>
      </c>
      <c r="C23" s="9" t="s">
        <v>59</v>
      </c>
    </row>
    <row r="24" spans="2:3">
      <c r="B24" s="30">
        <v>12</v>
      </c>
      <c r="C24" s="31" t="s">
        <v>57</v>
      </c>
    </row>
    <row r="26" spans="2:3" ht="15.75">
      <c r="B26" s="47" t="s">
        <v>43</v>
      </c>
      <c r="C26" s="47"/>
    </row>
    <row r="28" spans="2:3">
      <c r="B28" s="20" t="s">
        <v>20</v>
      </c>
      <c r="C28" s="9" t="s">
        <v>10</v>
      </c>
    </row>
    <row r="29" spans="2:3">
      <c r="B29" s="10">
        <v>1</v>
      </c>
      <c r="C29" s="9" t="s">
        <v>21</v>
      </c>
    </row>
    <row r="30" spans="2:3">
      <c r="B30" s="10">
        <v>2</v>
      </c>
      <c r="C30" s="9" t="s">
        <v>22</v>
      </c>
    </row>
    <row r="31" spans="2:3">
      <c r="B31" s="10">
        <v>3</v>
      </c>
      <c r="C31" s="9" t="s">
        <v>23</v>
      </c>
    </row>
    <row r="34" spans="2:3" ht="15.75">
      <c r="B34" s="47" t="s">
        <v>45</v>
      </c>
      <c r="C34" s="47"/>
    </row>
    <row r="36" spans="2:3">
      <c r="B36" s="20" t="s">
        <v>46</v>
      </c>
      <c r="C36" s="9" t="s">
        <v>10</v>
      </c>
    </row>
    <row r="37" spans="2:3">
      <c r="B37" s="10">
        <v>1</v>
      </c>
      <c r="C37" s="9" t="s">
        <v>47</v>
      </c>
    </row>
    <row r="38" spans="2:3">
      <c r="B38" s="10">
        <v>2</v>
      </c>
      <c r="C38" s="9" t="s">
        <v>53</v>
      </c>
    </row>
    <row r="39" spans="2:3">
      <c r="B39" s="10">
        <v>3</v>
      </c>
      <c r="C39" s="9" t="s">
        <v>48</v>
      </c>
    </row>
    <row r="40" spans="2:3">
      <c r="B40" s="10">
        <v>4</v>
      </c>
      <c r="C40" s="9" t="s">
        <v>51</v>
      </c>
    </row>
    <row r="41" spans="2:3">
      <c r="B41" s="10">
        <v>5</v>
      </c>
      <c r="C41" s="29" t="s">
        <v>50</v>
      </c>
    </row>
    <row r="42" spans="2:3">
      <c r="B42" s="10">
        <v>6</v>
      </c>
      <c r="C42" s="29"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M85"/>
  <sheetViews>
    <sheetView showGridLines="0" tabSelected="1" zoomScale="89" zoomScaleNormal="89" workbookViewId="0">
      <selection activeCell="Q18" sqref="Q18"/>
    </sheetView>
  </sheetViews>
  <sheetFormatPr baseColWidth="10" defaultColWidth="9.140625" defaultRowHeight="12.75"/>
  <cols>
    <col min="1" max="1" width="21.5703125" style="5"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22.42578125" customWidth="1"/>
    <col min="12" max="12" width="13.42578125" hidden="1" customWidth="1"/>
    <col min="13" max="13" width="1.5703125" hidden="1" customWidth="1"/>
    <col min="14" max="251" width="11.42578125" customWidth="1"/>
  </cols>
  <sheetData>
    <row r="1" spans="1:13" ht="27.75" customHeight="1">
      <c r="A1" s="3" t="s">
        <v>24</v>
      </c>
      <c r="B1" s="17">
        <v>8</v>
      </c>
      <c r="C1" s="51" t="s">
        <v>25</v>
      </c>
      <c r="D1" s="52"/>
      <c r="F1" s="3" t="s">
        <v>26</v>
      </c>
      <c r="G1" s="7" t="s">
        <v>27</v>
      </c>
      <c r="H1" s="6">
        <f>COUNTIF(Formato!$L$10:$L$81,B1)</f>
        <v>49</v>
      </c>
      <c r="I1" s="53" t="s">
        <v>28</v>
      </c>
      <c r="J1" s="54"/>
      <c r="K1" s="54"/>
      <c r="L1" s="54"/>
    </row>
    <row r="2" spans="1:13" ht="29.25" customHeight="1" thickBot="1">
      <c r="B2" s="18" t="str">
        <f>IF(B1&gt;0, CHOOSE(B1,"Enero", "Febrero", "Marzo", "Abril", "Mayo", "Junio", "Julio", "Agosto","Septiembre","Octubre","Noviembre","Diciembre"),"Escriba arriba número de mes a reportar")</f>
        <v>Agosto</v>
      </c>
      <c r="F2" s="4"/>
      <c r="G2" s="8" t="s">
        <v>29</v>
      </c>
      <c r="H2" s="6">
        <f>COUNTIF(Formato!$M$10:$M$81,B1)</f>
        <v>32</v>
      </c>
      <c r="I2" s="53" t="s">
        <v>30</v>
      </c>
      <c r="J2" s="54"/>
      <c r="K2" s="54"/>
      <c r="L2" s="54"/>
    </row>
    <row r="3" spans="1:13" ht="18">
      <c r="A3" s="3" t="s">
        <v>31</v>
      </c>
      <c r="B3" s="17">
        <v>2025</v>
      </c>
      <c r="D3" s="4"/>
      <c r="E3" s="14"/>
      <c r="F3" s="13"/>
      <c r="M3" s="21" t="s">
        <v>32</v>
      </c>
    </row>
    <row r="4" spans="1:13" ht="32.25" customHeight="1">
      <c r="M4" s="22">
        <v>1</v>
      </c>
    </row>
    <row r="5" spans="1:13" ht="13.5" thickBot="1">
      <c r="F5" s="9"/>
      <c r="M5" s="23">
        <v>2</v>
      </c>
    </row>
    <row r="6" spans="1:13" ht="18" customHeight="1">
      <c r="A6" s="50" t="s">
        <v>33</v>
      </c>
      <c r="B6" s="50"/>
      <c r="C6" s="50"/>
      <c r="D6" s="50"/>
      <c r="E6" s="50"/>
      <c r="F6" s="50"/>
      <c r="G6" s="50"/>
      <c r="H6" s="50"/>
      <c r="I6" s="50"/>
    </row>
    <row r="7" spans="1:13">
      <c r="D7" s="55" t="s">
        <v>60</v>
      </c>
      <c r="E7" s="55"/>
      <c r="F7" s="55"/>
    </row>
    <row r="9" spans="1:13" s="2" customFormat="1" ht="44.25" customHeight="1" thickBot="1">
      <c r="A9" s="19" t="s">
        <v>49</v>
      </c>
      <c r="B9" s="19" t="s">
        <v>55</v>
      </c>
      <c r="C9" s="26" t="s">
        <v>34</v>
      </c>
      <c r="D9" s="19" t="s">
        <v>35</v>
      </c>
      <c r="E9" s="26" t="s">
        <v>20</v>
      </c>
      <c r="F9" s="26" t="s">
        <v>9</v>
      </c>
      <c r="G9" s="26" t="s">
        <v>36</v>
      </c>
      <c r="H9" s="28" t="s">
        <v>54</v>
      </c>
      <c r="I9" s="26" t="s">
        <v>37</v>
      </c>
      <c r="J9" s="27" t="s">
        <v>56</v>
      </c>
      <c r="K9" s="26" t="s">
        <v>38</v>
      </c>
      <c r="L9" s="15" t="s">
        <v>39</v>
      </c>
      <c r="M9" s="15" t="s">
        <v>40</v>
      </c>
    </row>
    <row r="10" spans="1:13" ht="15">
      <c r="A10" s="46">
        <v>240474425000344</v>
      </c>
      <c r="B10" s="39" t="s">
        <v>66</v>
      </c>
      <c r="C10" s="44">
        <v>45827</v>
      </c>
      <c r="D10" s="41" t="s">
        <v>67</v>
      </c>
      <c r="E10" s="42" t="s">
        <v>23</v>
      </c>
      <c r="F10" s="43" t="s">
        <v>17</v>
      </c>
      <c r="G10" s="44">
        <v>45881</v>
      </c>
      <c r="H10" s="63" t="s">
        <v>62</v>
      </c>
      <c r="I10" s="39"/>
      <c r="J10" s="39" t="s">
        <v>47</v>
      </c>
      <c r="K10" s="39" t="s">
        <v>63</v>
      </c>
      <c r="L10" s="34">
        <f>IF(Formato!$C10&lt;&gt;"",MONTH(C10),"")</f>
        <v>6</v>
      </c>
      <c r="M10" s="35">
        <f>IF(Formato!$G10&lt;&gt;"",MONTH(G10),"")</f>
        <v>8</v>
      </c>
    </row>
    <row r="11" spans="1:13" ht="15">
      <c r="A11" s="46">
        <v>240474425000345</v>
      </c>
      <c r="B11" s="39" t="s">
        <v>68</v>
      </c>
      <c r="C11" s="44">
        <v>45831</v>
      </c>
      <c r="D11" s="41" t="s">
        <v>69</v>
      </c>
      <c r="E11" s="42" t="s">
        <v>23</v>
      </c>
      <c r="F11" s="43" t="s">
        <v>17</v>
      </c>
      <c r="G11" s="44">
        <v>45873</v>
      </c>
      <c r="H11" s="63" t="s">
        <v>62</v>
      </c>
      <c r="I11" s="39"/>
      <c r="J11" s="39" t="s">
        <v>47</v>
      </c>
      <c r="K11" s="39" t="s">
        <v>63</v>
      </c>
      <c r="L11" s="34">
        <f>IF(Formato!$C11&lt;&gt;"",MONTH(C11),"")</f>
        <v>6</v>
      </c>
      <c r="M11" s="35">
        <f>IF(Formato!$G11&lt;&gt;"",MONTH(G11),"")</f>
        <v>8</v>
      </c>
    </row>
    <row r="12" spans="1:13" ht="15">
      <c r="A12" s="46">
        <v>240474425000352</v>
      </c>
      <c r="B12" s="39" t="s">
        <v>70</v>
      </c>
      <c r="C12" s="44">
        <v>45835</v>
      </c>
      <c r="D12" s="41" t="s">
        <v>71</v>
      </c>
      <c r="E12" s="42" t="s">
        <v>23</v>
      </c>
      <c r="F12" s="43" t="s">
        <v>17</v>
      </c>
      <c r="G12" s="44">
        <v>45880</v>
      </c>
      <c r="H12" s="63" t="s">
        <v>62</v>
      </c>
      <c r="I12" s="39"/>
      <c r="J12" s="39" t="s">
        <v>47</v>
      </c>
      <c r="K12" s="39" t="s">
        <v>63</v>
      </c>
      <c r="L12" s="34">
        <f>IF(Formato!$C12&lt;&gt;"",MONTH(C12),"")</f>
        <v>6</v>
      </c>
      <c r="M12" s="35">
        <f>IF(Formato!$G12&lt;&gt;"",MONTH(G12),"")</f>
        <v>8</v>
      </c>
    </row>
    <row r="13" spans="1:13" ht="15">
      <c r="A13" s="46">
        <v>240474425000354</v>
      </c>
      <c r="B13" s="39" t="s">
        <v>72</v>
      </c>
      <c r="C13" s="44">
        <v>45835</v>
      </c>
      <c r="D13" s="41" t="s">
        <v>73</v>
      </c>
      <c r="E13" s="42" t="s">
        <v>23</v>
      </c>
      <c r="F13" s="43" t="s">
        <v>17</v>
      </c>
      <c r="G13" s="44">
        <v>45880</v>
      </c>
      <c r="H13" s="63" t="s">
        <v>62</v>
      </c>
      <c r="I13" s="39"/>
      <c r="J13" s="39" t="s">
        <v>47</v>
      </c>
      <c r="K13" s="39" t="s">
        <v>63</v>
      </c>
      <c r="L13" s="34">
        <f>IF(Formato!$C13&lt;&gt;"",MONTH(C13),"")</f>
        <v>6</v>
      </c>
      <c r="M13" s="35">
        <f>IF(Formato!$G13&lt;&gt;"",MONTH(G13),"")</f>
        <v>8</v>
      </c>
    </row>
    <row r="14" spans="1:13" ht="15">
      <c r="A14" s="46">
        <v>240474425000360</v>
      </c>
      <c r="B14" s="39" t="s">
        <v>74</v>
      </c>
      <c r="C14" s="44">
        <v>45841</v>
      </c>
      <c r="D14" s="41" t="s">
        <v>75</v>
      </c>
      <c r="E14" s="42" t="s">
        <v>23</v>
      </c>
      <c r="F14" s="43" t="s">
        <v>17</v>
      </c>
      <c r="G14" s="44">
        <v>45884</v>
      </c>
      <c r="H14" s="63" t="s">
        <v>62</v>
      </c>
      <c r="I14" s="39"/>
      <c r="J14" s="39" t="s">
        <v>47</v>
      </c>
      <c r="K14" s="39" t="s">
        <v>63</v>
      </c>
      <c r="L14" s="34">
        <f>IF(Formato!$C14&lt;&gt;"",MONTH(C14),"")</f>
        <v>7</v>
      </c>
      <c r="M14" s="35">
        <f>IF(Formato!$G14&lt;&gt;"",MONTH(G14),"")</f>
        <v>8</v>
      </c>
    </row>
    <row r="15" spans="1:13" ht="15">
      <c r="A15" s="46">
        <v>240474425000366</v>
      </c>
      <c r="B15" s="39" t="s">
        <v>76</v>
      </c>
      <c r="C15" s="44">
        <v>45846</v>
      </c>
      <c r="D15" s="41" t="s">
        <v>77</v>
      </c>
      <c r="E15" s="42" t="s">
        <v>23</v>
      </c>
      <c r="F15" s="43" t="s">
        <v>17</v>
      </c>
      <c r="G15" s="44">
        <v>45874</v>
      </c>
      <c r="H15" s="63" t="s">
        <v>62</v>
      </c>
      <c r="I15" s="39"/>
      <c r="J15" s="39" t="s">
        <v>47</v>
      </c>
      <c r="K15" s="39" t="s">
        <v>63</v>
      </c>
      <c r="L15" s="34">
        <f>IF(Formato!$C15&lt;&gt;"",MONTH(C15),"")</f>
        <v>7</v>
      </c>
      <c r="M15" s="35">
        <f>IF(Formato!$G15&lt;&gt;"",MONTH(G15),"")</f>
        <v>8</v>
      </c>
    </row>
    <row r="16" spans="1:13" ht="15">
      <c r="A16" s="46">
        <v>240474425000367</v>
      </c>
      <c r="B16" s="33" t="s">
        <v>79</v>
      </c>
      <c r="C16" s="44">
        <v>45849</v>
      </c>
      <c r="D16" s="41" t="s">
        <v>78</v>
      </c>
      <c r="E16" s="42" t="s">
        <v>23</v>
      </c>
      <c r="F16" s="43" t="s">
        <v>17</v>
      </c>
      <c r="G16" s="44">
        <v>45880</v>
      </c>
      <c r="H16" s="63" t="s">
        <v>62</v>
      </c>
      <c r="I16" s="39"/>
      <c r="J16" s="39" t="s">
        <v>47</v>
      </c>
      <c r="K16" s="39" t="s">
        <v>63</v>
      </c>
      <c r="L16" s="34">
        <f>IF(Formato!$C16&lt;&gt;"",MONTH(C16),"")</f>
        <v>7</v>
      </c>
      <c r="M16" s="35">
        <f>IF(Formato!$G16&lt;&gt;"",MONTH(G16),"")</f>
        <v>8</v>
      </c>
    </row>
    <row r="17" spans="1:13" ht="15">
      <c r="A17" s="46">
        <v>240474425000368</v>
      </c>
      <c r="B17" s="39" t="s">
        <v>74</v>
      </c>
      <c r="C17" s="44">
        <v>45849</v>
      </c>
      <c r="D17" s="41" t="s">
        <v>80</v>
      </c>
      <c r="E17" s="42" t="s">
        <v>23</v>
      </c>
      <c r="F17" s="43" t="s">
        <v>17</v>
      </c>
      <c r="G17" s="44">
        <v>45895</v>
      </c>
      <c r="H17" s="63" t="s">
        <v>62</v>
      </c>
      <c r="I17" s="39"/>
      <c r="J17" s="39" t="s">
        <v>47</v>
      </c>
      <c r="K17" s="39" t="s">
        <v>63</v>
      </c>
      <c r="L17" s="34">
        <f>IF(Formato!$C17&lt;&gt;"",MONTH(C17),"")</f>
        <v>7</v>
      </c>
      <c r="M17" s="35">
        <f>IF(Formato!$G17&lt;&gt;"",MONTH(G17),"")</f>
        <v>8</v>
      </c>
    </row>
    <row r="18" spans="1:13" ht="15">
      <c r="A18" s="46">
        <v>240474425000369</v>
      </c>
      <c r="B18" s="39" t="s">
        <v>81</v>
      </c>
      <c r="C18" s="44">
        <v>45852</v>
      </c>
      <c r="D18" s="41" t="s">
        <v>82</v>
      </c>
      <c r="E18" s="42" t="s">
        <v>23</v>
      </c>
      <c r="F18" s="43" t="s">
        <v>17</v>
      </c>
      <c r="G18" s="44">
        <v>45874</v>
      </c>
      <c r="H18" s="63" t="s">
        <v>62</v>
      </c>
      <c r="I18" s="39"/>
      <c r="J18" s="39" t="s">
        <v>47</v>
      </c>
      <c r="K18" s="39" t="s">
        <v>63</v>
      </c>
      <c r="L18" s="34">
        <f>IF(Formato!$C18&lt;&gt;"",MONTH(C18),"")</f>
        <v>7</v>
      </c>
      <c r="M18" s="35">
        <f>IF(Formato!$G18&lt;&gt;"",MONTH(G18),"")</f>
        <v>8</v>
      </c>
    </row>
    <row r="19" spans="1:13" ht="15">
      <c r="A19" s="46">
        <v>240474425000370</v>
      </c>
      <c r="B19" s="39" t="s">
        <v>83</v>
      </c>
      <c r="C19" s="44">
        <v>45852</v>
      </c>
      <c r="D19" s="41" t="s">
        <v>84</v>
      </c>
      <c r="E19" s="42" t="s">
        <v>23</v>
      </c>
      <c r="F19" s="43" t="s">
        <v>17</v>
      </c>
      <c r="G19" s="44">
        <v>45881</v>
      </c>
      <c r="H19" s="63" t="s">
        <v>62</v>
      </c>
      <c r="I19" s="39"/>
      <c r="J19" s="39" t="s">
        <v>47</v>
      </c>
      <c r="K19" s="39" t="s">
        <v>63</v>
      </c>
      <c r="L19" s="34">
        <f>IF(Formato!$C19&lt;&gt;"",MONTH(C19),"")</f>
        <v>7</v>
      </c>
      <c r="M19" s="35">
        <f>IF(Formato!$G19&lt;&gt;"",MONTH(G19),"")</f>
        <v>8</v>
      </c>
    </row>
    <row r="20" spans="1:13" ht="15">
      <c r="A20" s="46">
        <v>240474425000371</v>
      </c>
      <c r="B20" s="39" t="s">
        <v>83</v>
      </c>
      <c r="C20" s="44">
        <v>45852</v>
      </c>
      <c r="D20" s="41" t="s">
        <v>85</v>
      </c>
      <c r="E20" s="42" t="s">
        <v>23</v>
      </c>
      <c r="F20" s="43" t="s">
        <v>17</v>
      </c>
      <c r="G20" s="44">
        <v>45881</v>
      </c>
      <c r="H20" s="63" t="s">
        <v>62</v>
      </c>
      <c r="I20" s="39"/>
      <c r="J20" s="39" t="s">
        <v>47</v>
      </c>
      <c r="K20" s="39" t="s">
        <v>63</v>
      </c>
      <c r="L20" s="34">
        <f>IF(Formato!$C20&lt;&gt;"",MONTH(C20),"")</f>
        <v>7</v>
      </c>
      <c r="M20" s="35">
        <f>IF(Formato!$G20&lt;&gt;"",MONTH(G20),"")</f>
        <v>8</v>
      </c>
    </row>
    <row r="21" spans="1:13" ht="15">
      <c r="A21" s="46">
        <v>240474425000372</v>
      </c>
      <c r="B21" s="39" t="s">
        <v>83</v>
      </c>
      <c r="C21" s="44">
        <v>45852</v>
      </c>
      <c r="D21" s="41" t="s">
        <v>86</v>
      </c>
      <c r="E21" s="42" t="s">
        <v>23</v>
      </c>
      <c r="F21" s="43" t="s">
        <v>17</v>
      </c>
      <c r="G21" s="44">
        <v>45881</v>
      </c>
      <c r="H21" s="63" t="s">
        <v>62</v>
      </c>
      <c r="I21" s="39"/>
      <c r="J21" s="39" t="s">
        <v>47</v>
      </c>
      <c r="K21" s="39" t="s">
        <v>63</v>
      </c>
      <c r="L21" s="34">
        <f>IF(Formato!$C21&lt;&gt;"",MONTH(C21),"")</f>
        <v>7</v>
      </c>
      <c r="M21" s="35">
        <f>IF(Formato!$G21&lt;&gt;"",MONTH(G21),"")</f>
        <v>8</v>
      </c>
    </row>
    <row r="22" spans="1:13" ht="15">
      <c r="A22" s="46">
        <v>240474425000373</v>
      </c>
      <c r="B22" s="39" t="s">
        <v>83</v>
      </c>
      <c r="C22" s="44">
        <v>45852</v>
      </c>
      <c r="D22" s="41" t="s">
        <v>87</v>
      </c>
      <c r="E22" s="42" t="s">
        <v>23</v>
      </c>
      <c r="F22" s="43" t="s">
        <v>17</v>
      </c>
      <c r="G22" s="44">
        <v>45881</v>
      </c>
      <c r="H22" s="63" t="s">
        <v>62</v>
      </c>
      <c r="I22" s="39"/>
      <c r="J22" s="39" t="s">
        <v>47</v>
      </c>
      <c r="K22" s="39" t="s">
        <v>63</v>
      </c>
      <c r="L22" s="34">
        <f>IF(Formato!$C22&lt;&gt;"",MONTH(C22),"")</f>
        <v>7</v>
      </c>
      <c r="M22" s="35">
        <f>IF(Formato!$G22&lt;&gt;"",MONTH(G22),"")</f>
        <v>8</v>
      </c>
    </row>
    <row r="23" spans="1:13" ht="15">
      <c r="A23" s="46">
        <v>240474425000374</v>
      </c>
      <c r="B23" s="39" t="s">
        <v>88</v>
      </c>
      <c r="C23" s="44">
        <v>45848</v>
      </c>
      <c r="D23" s="41" t="s">
        <v>89</v>
      </c>
      <c r="E23" s="42" t="s">
        <v>23</v>
      </c>
      <c r="F23" s="43" t="s">
        <v>17</v>
      </c>
      <c r="G23" s="44">
        <v>45876</v>
      </c>
      <c r="H23" s="63" t="s">
        <v>62</v>
      </c>
      <c r="I23" s="39"/>
      <c r="J23" s="39" t="s">
        <v>47</v>
      </c>
      <c r="K23" s="39" t="s">
        <v>63</v>
      </c>
      <c r="L23" s="34">
        <f>IF(Formato!$C23&lt;&gt;"",MONTH(C23),"")</f>
        <v>7</v>
      </c>
      <c r="M23" s="35">
        <f>IF(Formato!$G23&lt;&gt;"",MONTH(G23),"")</f>
        <v>8</v>
      </c>
    </row>
    <row r="24" spans="1:13" ht="15">
      <c r="A24" s="46">
        <v>240474425000375</v>
      </c>
      <c r="B24" s="39" t="s">
        <v>90</v>
      </c>
      <c r="C24" s="44">
        <v>45853</v>
      </c>
      <c r="D24" s="41" t="s">
        <v>91</v>
      </c>
      <c r="E24" s="42" t="s">
        <v>23</v>
      </c>
      <c r="F24" s="43" t="s">
        <v>17</v>
      </c>
      <c r="G24" s="44">
        <v>45882</v>
      </c>
      <c r="H24" s="63" t="s">
        <v>62</v>
      </c>
      <c r="I24" s="39"/>
      <c r="J24" s="39" t="s">
        <v>47</v>
      </c>
      <c r="K24" s="39" t="s">
        <v>63</v>
      </c>
      <c r="L24" s="34">
        <f>IF(Formato!$C24&lt;&gt;"",MONTH(C24),"")</f>
        <v>7</v>
      </c>
      <c r="M24" s="35">
        <f>IF(Formato!$G24&lt;&gt;"",MONTH(G24),"")</f>
        <v>8</v>
      </c>
    </row>
    <row r="25" spans="1:13" ht="15">
      <c r="A25" s="46">
        <v>240474425000376</v>
      </c>
      <c r="B25" s="39" t="s">
        <v>92</v>
      </c>
      <c r="C25" s="44">
        <v>45854</v>
      </c>
      <c r="D25" s="41" t="s">
        <v>93</v>
      </c>
      <c r="E25" s="42" t="s">
        <v>23</v>
      </c>
      <c r="F25" s="43" t="s">
        <v>17</v>
      </c>
      <c r="G25" s="44">
        <v>45882</v>
      </c>
      <c r="H25" s="63" t="s">
        <v>62</v>
      </c>
      <c r="I25" s="39"/>
      <c r="J25" s="39" t="s">
        <v>47</v>
      </c>
      <c r="K25" s="39" t="s">
        <v>63</v>
      </c>
      <c r="L25" s="34">
        <f>IF(Formato!$C25&lt;&gt;"",MONTH(C25),"")</f>
        <v>7</v>
      </c>
      <c r="M25" s="35">
        <f>IF(Formato!$G25&lt;&gt;"",MONTH(G25),"")</f>
        <v>8</v>
      </c>
    </row>
    <row r="26" spans="1:13" ht="15">
      <c r="A26" s="46">
        <v>240474425000377</v>
      </c>
      <c r="B26" s="39" t="s">
        <v>94</v>
      </c>
      <c r="C26" s="44">
        <v>45856</v>
      </c>
      <c r="D26" s="41" t="s">
        <v>95</v>
      </c>
      <c r="E26" s="42" t="s">
        <v>23</v>
      </c>
      <c r="F26" s="43" t="s">
        <v>17</v>
      </c>
      <c r="G26" s="44">
        <v>45877</v>
      </c>
      <c r="H26" s="63" t="s">
        <v>62</v>
      </c>
      <c r="I26" s="39"/>
      <c r="J26" s="39" t="s">
        <v>47</v>
      </c>
      <c r="K26" s="39" t="s">
        <v>63</v>
      </c>
      <c r="L26" s="34">
        <f>IF(Formato!$C26&lt;&gt;"",MONTH(C26),"")</f>
        <v>7</v>
      </c>
      <c r="M26" s="35">
        <f>IF(Formato!$G26&lt;&gt;"",MONTH(G26),"")</f>
        <v>8</v>
      </c>
    </row>
    <row r="27" spans="1:13" ht="15">
      <c r="A27" s="46">
        <v>240474425000378</v>
      </c>
      <c r="B27" s="39" t="s">
        <v>96</v>
      </c>
      <c r="C27" s="44">
        <v>45856</v>
      </c>
      <c r="D27" s="41" t="s">
        <v>97</v>
      </c>
      <c r="E27" s="42" t="s">
        <v>22</v>
      </c>
      <c r="F27" s="43" t="s">
        <v>59</v>
      </c>
      <c r="G27" s="40"/>
      <c r="H27" s="44"/>
      <c r="I27" s="39"/>
      <c r="J27" s="39"/>
      <c r="K27" s="39"/>
      <c r="L27" s="34">
        <f>IF(Formato!$C27&lt;&gt;"",MONTH(C27),"")</f>
        <v>7</v>
      </c>
      <c r="M27" s="35" t="str">
        <f>IF(Formato!$G27&lt;&gt;"",MONTH(G27),"")</f>
        <v/>
      </c>
    </row>
    <row r="28" spans="1:13" ht="15">
      <c r="A28" s="46">
        <v>240474425000379</v>
      </c>
      <c r="B28" s="39" t="s">
        <v>98</v>
      </c>
      <c r="C28" s="44">
        <v>45856</v>
      </c>
      <c r="D28" s="41" t="s">
        <v>99</v>
      </c>
      <c r="E28" s="42" t="s">
        <v>23</v>
      </c>
      <c r="F28" s="43" t="s">
        <v>17</v>
      </c>
      <c r="G28" s="44">
        <v>45884</v>
      </c>
      <c r="H28" s="64" t="s">
        <v>62</v>
      </c>
      <c r="I28" s="39"/>
      <c r="J28" s="39" t="s">
        <v>47</v>
      </c>
      <c r="K28" s="39" t="s">
        <v>63</v>
      </c>
      <c r="L28" s="34">
        <f>IF(Formato!$C28&lt;&gt;"",MONTH(C28),"")</f>
        <v>7</v>
      </c>
      <c r="M28" s="35">
        <f>IF(Formato!$G28&lt;&gt;"",MONTH(G28),"")</f>
        <v>8</v>
      </c>
    </row>
    <row r="29" spans="1:13" ht="15">
      <c r="A29" s="46">
        <v>240474425000380</v>
      </c>
      <c r="B29" s="39" t="s">
        <v>100</v>
      </c>
      <c r="C29" s="44">
        <v>45856</v>
      </c>
      <c r="D29" s="41" t="s">
        <v>101</v>
      </c>
      <c r="E29" s="42" t="s">
        <v>23</v>
      </c>
      <c r="F29" s="43" t="s">
        <v>17</v>
      </c>
      <c r="G29" s="44">
        <v>45875</v>
      </c>
      <c r="H29" s="64" t="s">
        <v>62</v>
      </c>
      <c r="I29" s="39"/>
      <c r="J29" s="39" t="s">
        <v>47</v>
      </c>
      <c r="K29" s="39" t="s">
        <v>63</v>
      </c>
      <c r="L29" s="34">
        <f>IF(Formato!$C29&lt;&gt;"",MONTH(C29),"")</f>
        <v>7</v>
      </c>
      <c r="M29" s="35">
        <f>IF(Formato!$G29&lt;&gt;"",MONTH(G29),"")</f>
        <v>8</v>
      </c>
    </row>
    <row r="30" spans="1:13" ht="15">
      <c r="A30" s="46">
        <v>240474425000381</v>
      </c>
      <c r="B30" s="39" t="s">
        <v>102</v>
      </c>
      <c r="C30" s="44">
        <v>45856</v>
      </c>
      <c r="D30" s="41" t="s">
        <v>103</v>
      </c>
      <c r="E30" s="42" t="s">
        <v>23</v>
      </c>
      <c r="F30" s="43" t="s">
        <v>17</v>
      </c>
      <c r="G30" s="44">
        <v>45877</v>
      </c>
      <c r="H30" s="64" t="s">
        <v>62</v>
      </c>
      <c r="I30" s="39"/>
      <c r="J30" s="39" t="s">
        <v>47</v>
      </c>
      <c r="K30" s="39" t="s">
        <v>63</v>
      </c>
      <c r="L30" s="34">
        <f>IF(Formato!$C30&lt;&gt;"",MONTH(C30),"")</f>
        <v>7</v>
      </c>
      <c r="M30" s="35">
        <f>IF(Formato!$G30&lt;&gt;"",MONTH(G30),"")</f>
        <v>8</v>
      </c>
    </row>
    <row r="31" spans="1:13" ht="15">
      <c r="A31" s="56">
        <v>240474425000382</v>
      </c>
      <c r="B31" s="57" t="s">
        <v>104</v>
      </c>
      <c r="C31" s="62">
        <v>45873</v>
      </c>
      <c r="D31" s="59" t="s">
        <v>105</v>
      </c>
      <c r="E31" s="42" t="s">
        <v>23</v>
      </c>
      <c r="F31" s="43" t="s">
        <v>17</v>
      </c>
      <c r="G31" s="44">
        <v>45881</v>
      </c>
      <c r="H31" s="64" t="s">
        <v>62</v>
      </c>
      <c r="I31" s="39"/>
      <c r="J31" s="39" t="s">
        <v>47</v>
      </c>
      <c r="K31" s="39" t="s">
        <v>63</v>
      </c>
      <c r="L31" s="34">
        <f>IF(Formato!$C31&lt;&gt;"",MONTH(C31),"")</f>
        <v>8</v>
      </c>
      <c r="M31" s="35">
        <f>IF(Formato!$G31&lt;&gt;"",MONTH(G31),"")</f>
        <v>8</v>
      </c>
    </row>
    <row r="32" spans="1:13" ht="15">
      <c r="A32" s="56">
        <v>240474425000383</v>
      </c>
      <c r="B32" s="57" t="s">
        <v>64</v>
      </c>
      <c r="C32" s="62">
        <v>45873</v>
      </c>
      <c r="D32" s="59" t="s">
        <v>106</v>
      </c>
      <c r="E32" s="42" t="s">
        <v>23</v>
      </c>
      <c r="F32" s="43" t="s">
        <v>17</v>
      </c>
      <c r="G32" s="44">
        <v>45887</v>
      </c>
      <c r="H32" s="64" t="s">
        <v>62</v>
      </c>
      <c r="I32" s="39"/>
      <c r="J32" s="39" t="s">
        <v>47</v>
      </c>
      <c r="K32" s="39" t="s">
        <v>63</v>
      </c>
      <c r="L32" s="34">
        <f>IF(Formato!$C32&lt;&gt;"",MONTH(C32),"")</f>
        <v>8</v>
      </c>
      <c r="M32" s="35">
        <f>IF(Formato!$G32&lt;&gt;"",MONTH(G32),"")</f>
        <v>8</v>
      </c>
    </row>
    <row r="33" spans="1:13" ht="15">
      <c r="A33" s="56">
        <v>240474425000384</v>
      </c>
      <c r="B33" s="57" t="s">
        <v>107</v>
      </c>
      <c r="C33" s="62">
        <v>45873</v>
      </c>
      <c r="D33" s="59" t="s">
        <v>108</v>
      </c>
      <c r="E33" s="60" t="s">
        <v>22</v>
      </c>
      <c r="F33" s="61" t="s">
        <v>59</v>
      </c>
      <c r="G33" s="58"/>
      <c r="H33" s="65"/>
      <c r="I33" s="57"/>
      <c r="J33" s="57"/>
      <c r="K33" s="57"/>
      <c r="L33" s="34">
        <f>IF(Formato!$C33&lt;&gt;"",MONTH(C33),"")</f>
        <v>8</v>
      </c>
      <c r="M33" s="35" t="str">
        <f>IF(Formato!$G33&lt;&gt;"",MONTH(G33),"")</f>
        <v/>
      </c>
    </row>
    <row r="34" spans="1:13" ht="15">
      <c r="A34" s="56">
        <v>240474425000385</v>
      </c>
      <c r="B34" s="57" t="s">
        <v>109</v>
      </c>
      <c r="C34" s="62">
        <v>45873</v>
      </c>
      <c r="D34" s="59" t="s">
        <v>110</v>
      </c>
      <c r="E34" s="42" t="s">
        <v>23</v>
      </c>
      <c r="F34" s="43" t="s">
        <v>17</v>
      </c>
      <c r="G34" s="44">
        <v>45887</v>
      </c>
      <c r="H34" s="64" t="s">
        <v>62</v>
      </c>
      <c r="I34" s="39"/>
      <c r="J34" s="39" t="s">
        <v>47</v>
      </c>
      <c r="K34" s="39" t="s">
        <v>63</v>
      </c>
      <c r="L34" s="34">
        <f>IF(Formato!$C34&lt;&gt;"",MONTH(C34),"")</f>
        <v>8</v>
      </c>
      <c r="M34" s="35">
        <f>IF(Formato!$G34&lt;&gt;"",MONTH(G34),"")</f>
        <v>8</v>
      </c>
    </row>
    <row r="35" spans="1:13" ht="15">
      <c r="A35" s="56">
        <v>240474425000386</v>
      </c>
      <c r="B35" s="57" t="s">
        <v>111</v>
      </c>
      <c r="C35" s="62">
        <v>45873</v>
      </c>
      <c r="D35" s="59" t="s">
        <v>112</v>
      </c>
      <c r="E35" s="42" t="s">
        <v>23</v>
      </c>
      <c r="F35" s="43" t="s">
        <v>17</v>
      </c>
      <c r="G35" s="44">
        <v>45887</v>
      </c>
      <c r="H35" s="64" t="s">
        <v>62</v>
      </c>
      <c r="I35" s="39"/>
      <c r="J35" s="39" t="s">
        <v>47</v>
      </c>
      <c r="K35" s="39" t="s">
        <v>63</v>
      </c>
      <c r="L35" s="34">
        <f>IF(Formato!$C35&lt;&gt;"",MONTH(C35),"")</f>
        <v>8</v>
      </c>
      <c r="M35" s="35">
        <f>IF(Formato!$G35&lt;&gt;"",MONTH(G35),"")</f>
        <v>8</v>
      </c>
    </row>
    <row r="36" spans="1:13" ht="15">
      <c r="A36" s="56">
        <v>240474425000387</v>
      </c>
      <c r="B36" s="57" t="s">
        <v>113</v>
      </c>
      <c r="C36" s="62">
        <v>45873</v>
      </c>
      <c r="D36" s="59" t="s">
        <v>114</v>
      </c>
      <c r="E36" s="42" t="s">
        <v>23</v>
      </c>
      <c r="F36" s="43" t="s">
        <v>17</v>
      </c>
      <c r="G36" s="44">
        <v>45875</v>
      </c>
      <c r="H36" s="64" t="s">
        <v>62</v>
      </c>
      <c r="I36" s="39"/>
      <c r="J36" s="39" t="s">
        <v>47</v>
      </c>
      <c r="K36" s="39" t="s">
        <v>63</v>
      </c>
      <c r="L36" s="34">
        <f>IF(Formato!$C36&lt;&gt;"",MONTH(C36),"")</f>
        <v>8</v>
      </c>
      <c r="M36" s="35">
        <f>IF(Formato!$G36&lt;&gt;"",MONTH(G36),"")</f>
        <v>8</v>
      </c>
    </row>
    <row r="37" spans="1:13" ht="15">
      <c r="A37" s="56">
        <v>240474425000388</v>
      </c>
      <c r="B37" s="57" t="s">
        <v>115</v>
      </c>
      <c r="C37" s="62">
        <v>45873</v>
      </c>
      <c r="D37" s="59" t="s">
        <v>116</v>
      </c>
      <c r="E37" s="42" t="s">
        <v>23</v>
      </c>
      <c r="F37" s="43" t="s">
        <v>17</v>
      </c>
      <c r="G37" s="44">
        <v>45887</v>
      </c>
      <c r="H37" s="64" t="s">
        <v>62</v>
      </c>
      <c r="I37" s="39"/>
      <c r="J37" s="39" t="s">
        <v>47</v>
      </c>
      <c r="K37" s="39" t="s">
        <v>63</v>
      </c>
      <c r="L37" s="34">
        <f>IF(Formato!$C37&lt;&gt;"",MONTH(C37),"")</f>
        <v>8</v>
      </c>
      <c r="M37" s="35">
        <f>IF(Formato!$G37&lt;&gt;"",MONTH(G37),"")</f>
        <v>8</v>
      </c>
    </row>
    <row r="38" spans="1:13" ht="15">
      <c r="A38" s="56">
        <v>240474425000389</v>
      </c>
      <c r="B38" s="57" t="s">
        <v>117</v>
      </c>
      <c r="C38" s="62">
        <v>45873</v>
      </c>
      <c r="D38" s="59" t="s">
        <v>118</v>
      </c>
      <c r="E38" s="60" t="s">
        <v>22</v>
      </c>
      <c r="F38" s="61" t="s">
        <v>59</v>
      </c>
      <c r="G38" s="58"/>
      <c r="H38" s="65"/>
      <c r="I38" s="57"/>
      <c r="J38" s="57"/>
      <c r="K38" s="57"/>
      <c r="L38" s="34">
        <f>IF(Formato!$C38&lt;&gt;"",MONTH(C38),"")</f>
        <v>8</v>
      </c>
      <c r="M38" s="35" t="str">
        <f>IF(Formato!$G38&lt;&gt;"",MONTH(G38),"")</f>
        <v/>
      </c>
    </row>
    <row r="39" spans="1:13" ht="15">
      <c r="A39" s="56">
        <v>240474425000390</v>
      </c>
      <c r="B39" s="57" t="s">
        <v>119</v>
      </c>
      <c r="C39" s="62">
        <v>45873</v>
      </c>
      <c r="D39" s="59" t="s">
        <v>120</v>
      </c>
      <c r="E39" s="60" t="s">
        <v>22</v>
      </c>
      <c r="F39" s="61" t="s">
        <v>59</v>
      </c>
      <c r="G39" s="58"/>
      <c r="H39" s="65"/>
      <c r="I39" s="57"/>
      <c r="J39" s="57"/>
      <c r="K39" s="57"/>
      <c r="L39" s="34">
        <f>IF(Formato!$C39&lt;&gt;"",MONTH(C39),"")</f>
        <v>8</v>
      </c>
      <c r="M39" s="35" t="str">
        <f>IF(Formato!$G39&lt;&gt;"",MONTH(G39),"")</f>
        <v/>
      </c>
    </row>
    <row r="40" spans="1:13" ht="15">
      <c r="A40" s="56">
        <v>240474425000391</v>
      </c>
      <c r="B40" s="57" t="s">
        <v>121</v>
      </c>
      <c r="C40" s="62">
        <v>45873</v>
      </c>
      <c r="D40" s="59" t="s">
        <v>122</v>
      </c>
      <c r="E40" s="60" t="s">
        <v>22</v>
      </c>
      <c r="F40" s="61" t="s">
        <v>59</v>
      </c>
      <c r="G40" s="58"/>
      <c r="H40" s="65"/>
      <c r="I40" s="57"/>
      <c r="J40" s="57"/>
      <c r="K40" s="57"/>
      <c r="L40" s="34">
        <f>IF(Formato!$C40&lt;&gt;"",MONTH(C40),"")</f>
        <v>8</v>
      </c>
      <c r="M40" s="35" t="str">
        <f>IF(Formato!$G40&lt;&gt;"",MONTH(G40),"")</f>
        <v/>
      </c>
    </row>
    <row r="41" spans="1:13" ht="15">
      <c r="A41" s="56">
        <v>240474425000393</v>
      </c>
      <c r="B41" s="57" t="s">
        <v>123</v>
      </c>
      <c r="C41" s="62">
        <v>45873</v>
      </c>
      <c r="D41" s="59" t="s">
        <v>124</v>
      </c>
      <c r="E41" s="60" t="s">
        <v>22</v>
      </c>
      <c r="F41" s="61" t="s">
        <v>14</v>
      </c>
      <c r="G41" s="58"/>
      <c r="H41" s="65"/>
      <c r="I41" s="57"/>
      <c r="J41" s="57"/>
      <c r="K41" s="57"/>
      <c r="L41" s="34">
        <f>IF(Formato!$C41&lt;&gt;"",MONTH(C41),"")</f>
        <v>8</v>
      </c>
      <c r="M41" s="35" t="str">
        <f>IF(Formato!$G41&lt;&gt;"",MONTH(G41),"")</f>
        <v/>
      </c>
    </row>
    <row r="42" spans="1:13" ht="15">
      <c r="A42" s="56">
        <v>240474425000394</v>
      </c>
      <c r="B42" s="57" t="s">
        <v>125</v>
      </c>
      <c r="C42" s="62">
        <v>45873</v>
      </c>
      <c r="D42" s="59" t="s">
        <v>126</v>
      </c>
      <c r="E42" s="42" t="s">
        <v>23</v>
      </c>
      <c r="F42" s="43" t="s">
        <v>17</v>
      </c>
      <c r="G42" s="44">
        <v>45888</v>
      </c>
      <c r="H42" s="64" t="s">
        <v>62</v>
      </c>
      <c r="I42" s="39"/>
      <c r="J42" s="39" t="s">
        <v>47</v>
      </c>
      <c r="K42" s="39" t="s">
        <v>63</v>
      </c>
      <c r="L42" s="34">
        <f>IF(Formato!$C42&lt;&gt;"",MONTH(C42),"")</f>
        <v>8</v>
      </c>
      <c r="M42" s="35">
        <f>IF(Formato!$G42&lt;&gt;"",MONTH(G42),"")</f>
        <v>8</v>
      </c>
    </row>
    <row r="43" spans="1:13" ht="15">
      <c r="A43" s="56">
        <v>240474425000395</v>
      </c>
      <c r="B43" s="57" t="s">
        <v>127</v>
      </c>
      <c r="C43" s="62">
        <v>45873</v>
      </c>
      <c r="D43" s="59" t="s">
        <v>128</v>
      </c>
      <c r="E43" s="60" t="s">
        <v>22</v>
      </c>
      <c r="F43" s="61" t="s">
        <v>59</v>
      </c>
      <c r="G43" s="58"/>
      <c r="H43" s="65"/>
      <c r="I43" s="57"/>
      <c r="J43" s="57"/>
      <c r="K43" s="57"/>
      <c r="L43" s="34">
        <f>IF(Formato!$C43&lt;&gt;"",MONTH(C43),"")</f>
        <v>8</v>
      </c>
      <c r="M43" s="35" t="str">
        <f>IF(Formato!$G43&lt;&gt;"",MONTH(G43),"")</f>
        <v/>
      </c>
    </row>
    <row r="44" spans="1:13" ht="15">
      <c r="A44" s="56">
        <v>240474425000396</v>
      </c>
      <c r="B44" s="57" t="s">
        <v>117</v>
      </c>
      <c r="C44" s="62">
        <v>45873</v>
      </c>
      <c r="D44" s="59" t="s">
        <v>129</v>
      </c>
      <c r="E44" s="60" t="s">
        <v>22</v>
      </c>
      <c r="F44" s="61" t="s">
        <v>59</v>
      </c>
      <c r="G44" s="58"/>
      <c r="H44" s="65"/>
      <c r="I44" s="57"/>
      <c r="J44" s="57"/>
      <c r="K44" s="57"/>
      <c r="L44" s="34">
        <f>IF(Formato!$C44&lt;&gt;"",MONTH(C44),"")</f>
        <v>8</v>
      </c>
      <c r="M44" s="35" t="str">
        <f>IF(Formato!$G44&lt;&gt;"",MONTH(G44),"")</f>
        <v/>
      </c>
    </row>
    <row r="45" spans="1:13" ht="15">
      <c r="A45" s="56">
        <v>240474425000397</v>
      </c>
      <c r="B45" s="57" t="s">
        <v>130</v>
      </c>
      <c r="C45" s="62">
        <v>45873</v>
      </c>
      <c r="D45" s="59" t="s">
        <v>129</v>
      </c>
      <c r="E45" s="60" t="s">
        <v>23</v>
      </c>
      <c r="F45" s="61" t="s">
        <v>17</v>
      </c>
      <c r="G45" s="62">
        <v>45888</v>
      </c>
      <c r="H45" s="65" t="s">
        <v>62</v>
      </c>
      <c r="I45" s="57"/>
      <c r="J45" s="57" t="s">
        <v>47</v>
      </c>
      <c r="K45" s="57" t="s">
        <v>63</v>
      </c>
      <c r="L45" s="34">
        <f>IF(Formato!$C45&lt;&gt;"",MONTH(C45),"")</f>
        <v>8</v>
      </c>
      <c r="M45" s="35">
        <f>IF(Formato!$G45&lt;&gt;"",MONTH(G45),"")</f>
        <v>8</v>
      </c>
    </row>
    <row r="46" spans="1:13" ht="15">
      <c r="A46" s="56">
        <v>240474425000398</v>
      </c>
      <c r="B46" s="57" t="s">
        <v>131</v>
      </c>
      <c r="C46" s="62">
        <v>45874</v>
      </c>
      <c r="D46" s="59" t="s">
        <v>132</v>
      </c>
      <c r="E46" s="60" t="s">
        <v>22</v>
      </c>
      <c r="F46" s="61" t="s">
        <v>59</v>
      </c>
      <c r="G46" s="58"/>
      <c r="H46" s="65"/>
      <c r="I46" s="57"/>
      <c r="J46" s="57"/>
      <c r="K46" s="57"/>
      <c r="L46" s="34">
        <f>IF(Formato!$C46&lt;&gt;"",MONTH(C46),"")</f>
        <v>8</v>
      </c>
      <c r="M46" s="35" t="str">
        <f>IF(Formato!$G46&lt;&gt;"",MONTH(G46),"")</f>
        <v/>
      </c>
    </row>
    <row r="47" spans="1:13" ht="15">
      <c r="A47" s="56">
        <v>240474425000399</v>
      </c>
      <c r="B47" s="57" t="s">
        <v>133</v>
      </c>
      <c r="C47" s="62">
        <v>45874</v>
      </c>
      <c r="D47" s="59" t="s">
        <v>134</v>
      </c>
      <c r="E47" s="60" t="s">
        <v>23</v>
      </c>
      <c r="F47" s="61" t="s">
        <v>17</v>
      </c>
      <c r="G47" s="62">
        <v>45889</v>
      </c>
      <c r="H47" s="65" t="s">
        <v>62</v>
      </c>
      <c r="I47" s="57"/>
      <c r="J47" s="57" t="s">
        <v>47</v>
      </c>
      <c r="K47" s="57" t="s">
        <v>63</v>
      </c>
      <c r="L47" s="34">
        <f>IF(Formato!$C47&lt;&gt;"",MONTH(C47),"")</f>
        <v>8</v>
      </c>
      <c r="M47" s="35">
        <f>IF(Formato!$G47&lt;&gt;"",MONTH(G47),"")</f>
        <v>8</v>
      </c>
    </row>
    <row r="48" spans="1:13" ht="15">
      <c r="A48" s="56">
        <v>240474425000400</v>
      </c>
      <c r="B48" s="57" t="s">
        <v>135</v>
      </c>
      <c r="C48" s="62">
        <v>45875</v>
      </c>
      <c r="D48" s="59" t="s">
        <v>136</v>
      </c>
      <c r="E48" s="60" t="s">
        <v>22</v>
      </c>
      <c r="F48" s="61" t="s">
        <v>59</v>
      </c>
      <c r="G48" s="58"/>
      <c r="H48" s="65"/>
      <c r="I48" s="57"/>
      <c r="J48" s="57"/>
      <c r="K48" s="57"/>
      <c r="L48" s="34">
        <f>IF(Formato!$C48&lt;&gt;"",MONTH(C48),"")</f>
        <v>8</v>
      </c>
      <c r="M48" s="35" t="str">
        <f>IF(Formato!$G48&lt;&gt;"",MONTH(G48),"")</f>
        <v/>
      </c>
    </row>
    <row r="49" spans="1:13" ht="15">
      <c r="A49" s="56">
        <v>240474425000401</v>
      </c>
      <c r="B49" s="57" t="s">
        <v>65</v>
      </c>
      <c r="C49" s="62">
        <v>45875</v>
      </c>
      <c r="D49" s="59" t="s">
        <v>137</v>
      </c>
      <c r="E49" s="60" t="s">
        <v>23</v>
      </c>
      <c r="F49" s="61" t="s">
        <v>17</v>
      </c>
      <c r="G49" s="62">
        <v>45884</v>
      </c>
      <c r="H49" s="65" t="s">
        <v>62</v>
      </c>
      <c r="I49" s="57"/>
      <c r="J49" s="57" t="s">
        <v>47</v>
      </c>
      <c r="K49" s="57" t="s">
        <v>63</v>
      </c>
      <c r="L49" s="34">
        <f>IF(Formato!$C49&lt;&gt;"",MONTH(C49),"")</f>
        <v>8</v>
      </c>
      <c r="M49" s="35">
        <f>IF(Formato!$G49&lt;&gt;"",MONTH(G49),"")</f>
        <v>8</v>
      </c>
    </row>
    <row r="50" spans="1:13" ht="15">
      <c r="A50" s="56">
        <v>240474425000402</v>
      </c>
      <c r="B50" s="57" t="s">
        <v>119</v>
      </c>
      <c r="C50" s="62">
        <v>45875</v>
      </c>
      <c r="D50" s="59" t="s">
        <v>138</v>
      </c>
      <c r="E50" s="60" t="s">
        <v>23</v>
      </c>
      <c r="F50" s="61" t="s">
        <v>17</v>
      </c>
      <c r="G50" s="62">
        <v>45889</v>
      </c>
      <c r="H50" s="65" t="s">
        <v>62</v>
      </c>
      <c r="I50" s="57"/>
      <c r="J50" s="57" t="s">
        <v>47</v>
      </c>
      <c r="K50" s="57" t="s">
        <v>63</v>
      </c>
      <c r="L50" s="34">
        <f>IF(Formato!$C50&lt;&gt;"",MONTH(C50),"")</f>
        <v>8</v>
      </c>
      <c r="M50" s="35">
        <f>IF(Formato!$G50&lt;&gt;"",MONTH(G50),"")</f>
        <v>8</v>
      </c>
    </row>
    <row r="51" spans="1:13" ht="15">
      <c r="A51" s="56">
        <v>240474425000403</v>
      </c>
      <c r="B51" s="57" t="s">
        <v>139</v>
      </c>
      <c r="C51" s="62">
        <v>45875</v>
      </c>
      <c r="D51" s="59" t="s">
        <v>140</v>
      </c>
      <c r="E51" s="60" t="s">
        <v>22</v>
      </c>
      <c r="F51" s="61" t="s">
        <v>59</v>
      </c>
      <c r="G51" s="58"/>
      <c r="H51" s="62"/>
      <c r="I51" s="57"/>
      <c r="J51" s="57"/>
      <c r="K51" s="57"/>
      <c r="L51" s="34">
        <f>IF(Formato!$C51&lt;&gt;"",MONTH(C51),"")</f>
        <v>8</v>
      </c>
      <c r="M51" s="35" t="str">
        <f>IF(Formato!$G51&lt;&gt;"",MONTH(G51),"")</f>
        <v/>
      </c>
    </row>
    <row r="52" spans="1:13" ht="15">
      <c r="A52" s="56">
        <v>240474425000404</v>
      </c>
      <c r="B52" s="57" t="s">
        <v>139</v>
      </c>
      <c r="C52" s="62">
        <v>45875</v>
      </c>
      <c r="D52" s="59" t="s">
        <v>141</v>
      </c>
      <c r="E52" s="60" t="s">
        <v>22</v>
      </c>
      <c r="F52" s="61" t="s">
        <v>59</v>
      </c>
      <c r="G52" s="58"/>
      <c r="H52" s="62"/>
      <c r="I52" s="57"/>
      <c r="J52" s="57"/>
      <c r="K52" s="57"/>
      <c r="L52" s="34">
        <f>IF(Formato!$C52&lt;&gt;"",MONTH(C52),"")</f>
        <v>8</v>
      </c>
      <c r="M52" s="35" t="str">
        <f>IF(Formato!$G52&lt;&gt;"",MONTH(G52),"")</f>
        <v/>
      </c>
    </row>
    <row r="53" spans="1:13" ht="15">
      <c r="A53" s="56">
        <v>240474425000405</v>
      </c>
      <c r="B53" s="33" t="s">
        <v>61</v>
      </c>
      <c r="C53" s="62">
        <v>45875</v>
      </c>
      <c r="D53" s="59" t="s">
        <v>142</v>
      </c>
      <c r="E53" s="60" t="s">
        <v>22</v>
      </c>
      <c r="F53" s="61" t="s">
        <v>59</v>
      </c>
      <c r="G53" s="58"/>
      <c r="H53" s="62"/>
      <c r="I53" s="57"/>
      <c r="J53" s="57"/>
      <c r="K53" s="57"/>
      <c r="L53" s="34">
        <f>IF(Formato!$C53&lt;&gt;"",MONTH(C53),"")</f>
        <v>8</v>
      </c>
      <c r="M53" s="35" t="str">
        <f>IF(Formato!$G53&lt;&gt;"",MONTH(G53),"")</f>
        <v/>
      </c>
    </row>
    <row r="54" spans="1:13" ht="15">
      <c r="A54" s="56">
        <v>240474425000406</v>
      </c>
      <c r="B54" s="57" t="s">
        <v>143</v>
      </c>
      <c r="C54" s="62">
        <v>45875</v>
      </c>
      <c r="D54" s="59" t="s">
        <v>144</v>
      </c>
      <c r="E54" s="60" t="s">
        <v>22</v>
      </c>
      <c r="F54" s="61" t="s">
        <v>59</v>
      </c>
      <c r="G54" s="58"/>
      <c r="H54" s="62"/>
      <c r="I54" s="57"/>
      <c r="J54" s="57"/>
      <c r="K54" s="57"/>
      <c r="L54" s="34">
        <f>IF(Formato!$C54&lt;&gt;"",MONTH(C54),"")</f>
        <v>8</v>
      </c>
      <c r="M54" s="35" t="str">
        <f>IF(Formato!$G54&lt;&gt;"",MONTH(G54),"")</f>
        <v/>
      </c>
    </row>
    <row r="55" spans="1:13" ht="15">
      <c r="A55" s="56">
        <v>240474425000407</v>
      </c>
      <c r="B55" s="57" t="s">
        <v>143</v>
      </c>
      <c r="C55" s="62">
        <v>45875</v>
      </c>
      <c r="D55" s="59" t="s">
        <v>145</v>
      </c>
      <c r="E55" s="60" t="s">
        <v>22</v>
      </c>
      <c r="F55" s="61" t="s">
        <v>59</v>
      </c>
      <c r="G55" s="58"/>
      <c r="H55" s="62"/>
      <c r="I55" s="57"/>
      <c r="J55" s="57"/>
      <c r="K55" s="57"/>
      <c r="L55" s="34">
        <f>IF(Formato!$C55&lt;&gt;"",MONTH(C55),"")</f>
        <v>8</v>
      </c>
      <c r="M55" s="35" t="str">
        <f>IF(Formato!$G55&lt;&gt;"",MONTH(G55),"")</f>
        <v/>
      </c>
    </row>
    <row r="56" spans="1:13" ht="15">
      <c r="A56" s="56">
        <v>240474425000408</v>
      </c>
      <c r="B56" s="33" t="s">
        <v>61</v>
      </c>
      <c r="C56" s="62">
        <v>45875</v>
      </c>
      <c r="D56" s="59" t="s">
        <v>146</v>
      </c>
      <c r="E56" s="60" t="s">
        <v>22</v>
      </c>
      <c r="F56" s="61" t="s">
        <v>59</v>
      </c>
      <c r="G56" s="58"/>
      <c r="H56" s="62"/>
      <c r="I56" s="57"/>
      <c r="J56" s="57"/>
      <c r="K56" s="57"/>
      <c r="L56" s="34">
        <f>IF(Formato!$C56&lt;&gt;"",MONTH(C56),"")</f>
        <v>8</v>
      </c>
      <c r="M56" s="35" t="str">
        <f>IF(Formato!$G56&lt;&gt;"",MONTH(G56),"")</f>
        <v/>
      </c>
    </row>
    <row r="57" spans="1:13" ht="15">
      <c r="A57" s="56">
        <v>240474425000409</v>
      </c>
      <c r="B57" s="33" t="s">
        <v>61</v>
      </c>
      <c r="C57" s="62">
        <v>45875</v>
      </c>
      <c r="D57" s="59" t="s">
        <v>147</v>
      </c>
      <c r="E57" s="60" t="s">
        <v>22</v>
      </c>
      <c r="F57" s="61" t="s">
        <v>59</v>
      </c>
      <c r="G57" s="58"/>
      <c r="H57" s="62"/>
      <c r="I57" s="57"/>
      <c r="J57" s="57"/>
      <c r="K57" s="57"/>
      <c r="L57" s="34">
        <f>IF(Formato!$C57&lt;&gt;"",MONTH(C57),"")</f>
        <v>8</v>
      </c>
      <c r="M57" s="35" t="str">
        <f>IF(Formato!$G57&lt;&gt;"",MONTH(G57),"")</f>
        <v/>
      </c>
    </row>
    <row r="58" spans="1:13" ht="15">
      <c r="A58" s="56">
        <v>240474425000410</v>
      </c>
      <c r="B58" s="33" t="s">
        <v>61</v>
      </c>
      <c r="C58" s="62">
        <v>45875</v>
      </c>
      <c r="D58" s="59" t="s">
        <v>148</v>
      </c>
      <c r="E58" s="60" t="s">
        <v>23</v>
      </c>
      <c r="F58" s="61" t="s">
        <v>17</v>
      </c>
      <c r="G58" s="62">
        <v>45882</v>
      </c>
      <c r="H58" s="62" t="s">
        <v>62</v>
      </c>
      <c r="I58" s="57"/>
      <c r="J58" s="57" t="s">
        <v>47</v>
      </c>
      <c r="K58" s="57" t="s">
        <v>63</v>
      </c>
      <c r="L58" s="34">
        <f>IF(Formato!$C58&lt;&gt;"",MONTH(C58),"")</f>
        <v>8</v>
      </c>
      <c r="M58" s="35">
        <f>IF(Formato!$G58&lt;&gt;"",MONTH(G58),"")</f>
        <v>8</v>
      </c>
    </row>
    <row r="59" spans="1:13" ht="15">
      <c r="A59" s="56">
        <v>240474425000411</v>
      </c>
      <c r="B59" s="33" t="s">
        <v>61</v>
      </c>
      <c r="C59" s="62">
        <v>45875</v>
      </c>
      <c r="D59" s="59" t="s">
        <v>149</v>
      </c>
      <c r="E59" s="60" t="s">
        <v>22</v>
      </c>
      <c r="F59" s="61" t="s">
        <v>59</v>
      </c>
      <c r="G59" s="58"/>
      <c r="H59" s="62"/>
      <c r="I59" s="57"/>
      <c r="J59" s="57"/>
      <c r="K59" s="57"/>
      <c r="L59" s="34">
        <f>IF(Formato!$C59&lt;&gt;"",MONTH(C59),"")</f>
        <v>8</v>
      </c>
      <c r="M59" s="35" t="str">
        <f>IF(Formato!$G59&lt;&gt;"",MONTH(G59),"")</f>
        <v/>
      </c>
    </row>
    <row r="60" spans="1:13" ht="15">
      <c r="A60" s="56">
        <v>240474425000412</v>
      </c>
      <c r="B60" s="33" t="s">
        <v>61</v>
      </c>
      <c r="C60" s="62">
        <v>45876</v>
      </c>
      <c r="D60" s="59" t="s">
        <v>150</v>
      </c>
      <c r="E60" s="60" t="s">
        <v>22</v>
      </c>
      <c r="F60" s="61" t="s">
        <v>59</v>
      </c>
      <c r="G60" s="58"/>
      <c r="H60" s="62"/>
      <c r="I60" s="57"/>
      <c r="J60" s="57"/>
      <c r="K60" s="57"/>
      <c r="L60" s="34">
        <f>IF(Formato!$C60&lt;&gt;"",MONTH(C60),"")</f>
        <v>8</v>
      </c>
      <c r="M60" s="35" t="str">
        <f>IF(Formato!$G60&lt;&gt;"",MONTH(G60),"")</f>
        <v/>
      </c>
    </row>
    <row r="61" spans="1:13" ht="15">
      <c r="A61" s="56">
        <v>240474425000414</v>
      </c>
      <c r="B61" s="57" t="s">
        <v>151</v>
      </c>
      <c r="C61" s="62">
        <v>45880</v>
      </c>
      <c r="D61" s="59" t="s">
        <v>152</v>
      </c>
      <c r="E61" s="60" t="s">
        <v>22</v>
      </c>
      <c r="F61" s="61" t="s">
        <v>59</v>
      </c>
      <c r="G61" s="58"/>
      <c r="H61" s="62"/>
      <c r="I61" s="57"/>
      <c r="J61" s="57"/>
      <c r="K61" s="57"/>
      <c r="L61" s="34">
        <f>IF(Formato!$C61&lt;&gt;"",MONTH(C61),"")</f>
        <v>8</v>
      </c>
      <c r="M61" s="35" t="str">
        <f>IF(Formato!$G61&lt;&gt;"",MONTH(G61),"")</f>
        <v/>
      </c>
    </row>
    <row r="62" spans="1:13" ht="15">
      <c r="A62" s="56">
        <v>240474425000415</v>
      </c>
      <c r="B62" s="57" t="s">
        <v>153</v>
      </c>
      <c r="C62" s="62">
        <v>45882</v>
      </c>
      <c r="D62" s="59" t="s">
        <v>154</v>
      </c>
      <c r="E62" s="60" t="s">
        <v>22</v>
      </c>
      <c r="F62" s="61" t="s">
        <v>59</v>
      </c>
      <c r="G62" s="58"/>
      <c r="H62" s="62"/>
      <c r="I62" s="57"/>
      <c r="J62" s="57"/>
      <c r="K62" s="57"/>
      <c r="L62" s="34">
        <f>IF(Formato!$C62&lt;&gt;"",MONTH(C62),"")</f>
        <v>8</v>
      </c>
      <c r="M62" s="35" t="str">
        <f>IF(Formato!$G62&lt;&gt;"",MONTH(G62),"")</f>
        <v/>
      </c>
    </row>
    <row r="63" spans="1:13" ht="15">
      <c r="A63" s="56">
        <v>240474425000416</v>
      </c>
      <c r="B63" s="57" t="s">
        <v>155</v>
      </c>
      <c r="C63" s="62">
        <v>45883</v>
      </c>
      <c r="D63" s="59" t="s">
        <v>156</v>
      </c>
      <c r="E63" s="60" t="s">
        <v>22</v>
      </c>
      <c r="F63" s="61"/>
      <c r="G63" s="58"/>
      <c r="H63" s="62"/>
      <c r="I63" s="57"/>
      <c r="J63" s="57"/>
      <c r="K63" s="57"/>
      <c r="L63" s="34">
        <f>IF(Formato!$C63&lt;&gt;"",MONTH(C63),"")</f>
        <v>8</v>
      </c>
      <c r="M63" s="35" t="str">
        <f>IF(Formato!$G63&lt;&gt;"",MONTH(G63),"")</f>
        <v/>
      </c>
    </row>
    <row r="64" spans="1:13" ht="15">
      <c r="A64" s="56">
        <v>240474425000417</v>
      </c>
      <c r="B64" s="33" t="s">
        <v>61</v>
      </c>
      <c r="C64" s="62">
        <v>45884</v>
      </c>
      <c r="D64" s="59" t="s">
        <v>157</v>
      </c>
      <c r="E64" s="60" t="s">
        <v>22</v>
      </c>
      <c r="F64" s="61"/>
      <c r="G64" s="58"/>
      <c r="H64" s="62"/>
      <c r="I64" s="57"/>
      <c r="J64" s="57"/>
      <c r="K64" s="57"/>
      <c r="L64" s="34">
        <f>IF(Formato!$C64&lt;&gt;"",MONTH(C64),"")</f>
        <v>8</v>
      </c>
      <c r="M64" s="35" t="str">
        <f>IF(Formato!$G64&lt;&gt;"",MONTH(G64),"")</f>
        <v/>
      </c>
    </row>
    <row r="65" spans="1:13" ht="15">
      <c r="A65" s="56">
        <v>240474425000418</v>
      </c>
      <c r="B65" s="57" t="s">
        <v>158</v>
      </c>
      <c r="C65" s="62">
        <v>45884</v>
      </c>
      <c r="D65" s="59" t="s">
        <v>159</v>
      </c>
      <c r="E65" s="60" t="s">
        <v>22</v>
      </c>
      <c r="F65" s="61"/>
      <c r="G65" s="58"/>
      <c r="H65" s="62"/>
      <c r="I65" s="57"/>
      <c r="J65" s="57"/>
      <c r="K65" s="57"/>
      <c r="L65" s="34">
        <f>IF(Formato!$C65&lt;&gt;"",MONTH(C65),"")</f>
        <v>8</v>
      </c>
      <c r="M65" s="35" t="str">
        <f>IF(Formato!$G65&lt;&gt;"",MONTH(G65),"")</f>
        <v/>
      </c>
    </row>
    <row r="66" spans="1:13" ht="15">
      <c r="A66" s="56">
        <v>240474425000419</v>
      </c>
      <c r="B66" s="33" t="s">
        <v>61</v>
      </c>
      <c r="C66" s="62">
        <v>45884</v>
      </c>
      <c r="D66" s="59" t="s">
        <v>160</v>
      </c>
      <c r="E66" s="60" t="s">
        <v>22</v>
      </c>
      <c r="F66" s="61"/>
      <c r="G66" s="58"/>
      <c r="H66" s="62"/>
      <c r="I66" s="57"/>
      <c r="J66" s="57"/>
      <c r="K66" s="57"/>
      <c r="L66" s="34">
        <f>IF(Formato!$C66&lt;&gt;"",MONTH(C66),"")</f>
        <v>8</v>
      </c>
      <c r="M66" s="35" t="str">
        <f>IF(Formato!$G66&lt;&gt;"",MONTH(G66),"")</f>
        <v/>
      </c>
    </row>
    <row r="67" spans="1:13" ht="15">
      <c r="A67" s="56">
        <v>240474425000420</v>
      </c>
      <c r="B67" s="33" t="s">
        <v>61</v>
      </c>
      <c r="C67" s="62">
        <v>45885</v>
      </c>
      <c r="D67" s="36" t="s">
        <v>161</v>
      </c>
      <c r="E67" s="60" t="s">
        <v>22</v>
      </c>
      <c r="F67" s="25"/>
      <c r="G67" s="38"/>
      <c r="H67" s="24"/>
      <c r="I67" s="33"/>
      <c r="J67" s="33"/>
      <c r="K67" s="33"/>
      <c r="L67" s="34">
        <f>IF(Formato!$C67&lt;&gt;"",MONTH(C67),"")</f>
        <v>8</v>
      </c>
      <c r="M67" s="35" t="str">
        <f>IF(Formato!$G67&lt;&gt;"",MONTH(G67),"")</f>
        <v/>
      </c>
    </row>
    <row r="68" spans="1:13" ht="15">
      <c r="A68" s="56">
        <v>240474425000421</v>
      </c>
      <c r="B68" s="33" t="s">
        <v>158</v>
      </c>
      <c r="C68" s="62">
        <v>45889</v>
      </c>
      <c r="D68" s="36" t="s">
        <v>162</v>
      </c>
      <c r="E68" s="60" t="s">
        <v>22</v>
      </c>
      <c r="F68" s="25"/>
      <c r="G68" s="38"/>
      <c r="H68" s="24"/>
      <c r="I68" s="33"/>
      <c r="J68" s="33"/>
      <c r="K68" s="33"/>
      <c r="L68" s="34">
        <f>IF(Formato!$C68&lt;&gt;"",MONTH(C68),"")</f>
        <v>8</v>
      </c>
      <c r="M68" s="35" t="str">
        <f>IF(Formato!$G68&lt;&gt;"",MONTH(G68),"")</f>
        <v/>
      </c>
    </row>
    <row r="69" spans="1:13" ht="15">
      <c r="A69" s="56">
        <v>240474425000422</v>
      </c>
      <c r="B69" s="33" t="s">
        <v>163</v>
      </c>
      <c r="C69" s="62">
        <v>45894</v>
      </c>
      <c r="D69" s="36" t="s">
        <v>164</v>
      </c>
      <c r="E69" s="60" t="s">
        <v>22</v>
      </c>
      <c r="F69" s="25"/>
      <c r="G69" s="38"/>
      <c r="H69" s="24"/>
      <c r="I69" s="33"/>
      <c r="J69" s="33"/>
      <c r="K69" s="33"/>
      <c r="L69" s="34">
        <f>IF(Formato!$C69&lt;&gt;"",MONTH(C69),"")</f>
        <v>8</v>
      </c>
      <c r="M69" s="35" t="str">
        <f>IF(Formato!$G69&lt;&gt;"",MONTH(G69),"")</f>
        <v/>
      </c>
    </row>
    <row r="70" spans="1:13" ht="15">
      <c r="A70" s="56">
        <v>240474425000423</v>
      </c>
      <c r="B70" s="33" t="s">
        <v>163</v>
      </c>
      <c r="C70" s="62">
        <v>45894</v>
      </c>
      <c r="D70" s="36" t="s">
        <v>165</v>
      </c>
      <c r="E70" s="60" t="s">
        <v>22</v>
      </c>
      <c r="F70" s="25"/>
      <c r="G70" s="38"/>
      <c r="H70" s="24"/>
      <c r="I70" s="33"/>
      <c r="J70" s="33"/>
      <c r="K70" s="33"/>
      <c r="L70" s="34">
        <f>IF(Formato!$C70&lt;&gt;"",MONTH(C70),"")</f>
        <v>8</v>
      </c>
      <c r="M70" s="35" t="str">
        <f>IF(Formato!$G70&lt;&gt;"",MONTH(G70),"")</f>
        <v/>
      </c>
    </row>
    <row r="71" spans="1:13" ht="15">
      <c r="A71" s="56">
        <v>240474425000424</v>
      </c>
      <c r="B71" s="33" t="s">
        <v>163</v>
      </c>
      <c r="C71" s="62">
        <v>45894</v>
      </c>
      <c r="D71" s="36" t="s">
        <v>166</v>
      </c>
      <c r="E71" s="60" t="s">
        <v>22</v>
      </c>
      <c r="F71" s="25"/>
      <c r="G71" s="38"/>
      <c r="H71" s="24"/>
      <c r="I71" s="33"/>
      <c r="J71" s="33"/>
      <c r="K71" s="33"/>
      <c r="L71" s="34">
        <f>IF(Formato!$C71&lt;&gt;"",MONTH(C71),"")</f>
        <v>8</v>
      </c>
      <c r="M71" s="35" t="str">
        <f>IF(Formato!$G71&lt;&gt;"",MONTH(G71),"")</f>
        <v/>
      </c>
    </row>
    <row r="72" spans="1:13" ht="15">
      <c r="A72" s="56">
        <v>240474425000425</v>
      </c>
      <c r="B72" s="33" t="s">
        <v>61</v>
      </c>
      <c r="C72" s="62">
        <v>45895</v>
      </c>
      <c r="D72" s="36" t="s">
        <v>167</v>
      </c>
      <c r="E72" s="60" t="s">
        <v>22</v>
      </c>
      <c r="F72" s="25"/>
      <c r="G72" s="38"/>
      <c r="H72" s="24"/>
      <c r="I72" s="33"/>
      <c r="J72" s="33"/>
      <c r="K72" s="33"/>
      <c r="L72" s="34">
        <f>IF(Formato!$C72&lt;&gt;"",MONTH(C72),"")</f>
        <v>8</v>
      </c>
      <c r="M72" s="35" t="str">
        <f>IF(Formato!$G72&lt;&gt;"",MONTH(G72),"")</f>
        <v/>
      </c>
    </row>
    <row r="73" spans="1:13" ht="15">
      <c r="A73" s="56">
        <v>240474425000426</v>
      </c>
      <c r="B73" s="33" t="s">
        <v>168</v>
      </c>
      <c r="C73" s="62">
        <v>45896</v>
      </c>
      <c r="D73" s="36" t="s">
        <v>169</v>
      </c>
      <c r="E73" s="60" t="s">
        <v>22</v>
      </c>
      <c r="F73" s="25"/>
      <c r="G73" s="38"/>
      <c r="H73" s="24"/>
      <c r="I73" s="33"/>
      <c r="J73" s="33"/>
      <c r="K73" s="33"/>
      <c r="L73" s="34">
        <f>IF(Formato!$C73&lt;&gt;"",MONTH(C73),"")</f>
        <v>8</v>
      </c>
      <c r="M73" s="35" t="str">
        <f>IF(Formato!$G73&lt;&gt;"",MONTH(G73),"")</f>
        <v/>
      </c>
    </row>
    <row r="74" spans="1:13" ht="15">
      <c r="A74" s="56">
        <v>240474425000427</v>
      </c>
      <c r="B74" s="33" t="s">
        <v>170</v>
      </c>
      <c r="C74" s="62">
        <v>45896</v>
      </c>
      <c r="D74" s="36" t="s">
        <v>171</v>
      </c>
      <c r="E74" s="60" t="s">
        <v>22</v>
      </c>
      <c r="F74" s="25"/>
      <c r="G74" s="38"/>
      <c r="H74" s="24"/>
      <c r="I74" s="33"/>
      <c r="J74" s="33"/>
      <c r="K74" s="33"/>
      <c r="L74" s="34">
        <f>IF(Formato!$C74&lt;&gt;"",MONTH(C74),"")</f>
        <v>8</v>
      </c>
      <c r="M74" s="35" t="str">
        <f>IF(Formato!$G74&lt;&gt;"",MONTH(G74),"")</f>
        <v/>
      </c>
    </row>
    <row r="75" spans="1:13" ht="15">
      <c r="A75" s="56">
        <v>240474425000428</v>
      </c>
      <c r="B75" s="33" t="s">
        <v>172</v>
      </c>
      <c r="C75" s="62">
        <v>45896</v>
      </c>
      <c r="D75" s="36" t="s">
        <v>173</v>
      </c>
      <c r="E75" s="60" t="s">
        <v>22</v>
      </c>
      <c r="F75" s="25"/>
      <c r="G75" s="38"/>
      <c r="H75" s="24"/>
      <c r="I75" s="33"/>
      <c r="J75" s="33"/>
      <c r="K75" s="33"/>
      <c r="L75" s="34">
        <f>IF(Formato!$C75&lt;&gt;"",MONTH(C75),"")</f>
        <v>8</v>
      </c>
      <c r="M75" s="35" t="str">
        <f>IF(Formato!$G75&lt;&gt;"",MONTH(G75),"")</f>
        <v/>
      </c>
    </row>
    <row r="76" spans="1:13" ht="15">
      <c r="A76" s="56">
        <v>240474425000429</v>
      </c>
      <c r="B76" s="33" t="s">
        <v>174</v>
      </c>
      <c r="C76" s="62">
        <v>45898</v>
      </c>
      <c r="D76" s="36" t="s">
        <v>175</v>
      </c>
      <c r="E76" s="60" t="s">
        <v>22</v>
      </c>
      <c r="F76" s="25"/>
      <c r="G76" s="38"/>
      <c r="H76" s="24"/>
      <c r="I76" s="33"/>
      <c r="J76" s="33"/>
      <c r="K76" s="33"/>
      <c r="L76" s="34">
        <f>IF(Formato!$C76&lt;&gt;"",MONTH(C76),"")</f>
        <v>8</v>
      </c>
      <c r="M76" s="35" t="str">
        <f>IF(Formato!$G76&lt;&gt;"",MONTH(G76),"")</f>
        <v/>
      </c>
    </row>
    <row r="77" spans="1:13" ht="15">
      <c r="A77" s="56">
        <v>240474425000430</v>
      </c>
      <c r="B77" s="33" t="s">
        <v>176</v>
      </c>
      <c r="C77" s="62">
        <v>45898</v>
      </c>
      <c r="D77" s="36" t="s">
        <v>177</v>
      </c>
      <c r="E77" s="60" t="s">
        <v>22</v>
      </c>
      <c r="F77" s="25"/>
      <c r="G77" s="38"/>
      <c r="H77" s="24"/>
      <c r="I77" s="33"/>
      <c r="J77" s="33"/>
      <c r="K77" s="33"/>
      <c r="L77" s="34">
        <f>IF(Formato!$C77&lt;&gt;"",MONTH(C77),"")</f>
        <v>8</v>
      </c>
      <c r="M77" s="35" t="str">
        <f>IF(Formato!$G77&lt;&gt;"",MONTH(G77),"")</f>
        <v/>
      </c>
    </row>
    <row r="78" spans="1:13" ht="15">
      <c r="A78" s="56">
        <v>240474425000431</v>
      </c>
      <c r="B78" s="33" t="s">
        <v>178</v>
      </c>
      <c r="C78" s="62">
        <v>45898</v>
      </c>
      <c r="D78" s="36" t="s">
        <v>179</v>
      </c>
      <c r="E78" s="60" t="s">
        <v>22</v>
      </c>
      <c r="F78" s="25"/>
      <c r="G78" s="38"/>
      <c r="H78" s="24"/>
      <c r="I78" s="33"/>
      <c r="J78" s="33"/>
      <c r="K78" s="33"/>
      <c r="L78" s="34">
        <f>IF(Formato!$C78&lt;&gt;"",MONTH(C78),"")</f>
        <v>8</v>
      </c>
      <c r="M78" s="35" t="str">
        <f>IF(Formato!$G78&lt;&gt;"",MONTH(G78),"")</f>
        <v/>
      </c>
    </row>
    <row r="79" spans="1:13" ht="15">
      <c r="A79" s="56">
        <v>240474425000432</v>
      </c>
      <c r="B79" s="33" t="s">
        <v>151</v>
      </c>
      <c r="C79" s="62">
        <v>45898</v>
      </c>
      <c r="D79" s="36" t="s">
        <v>152</v>
      </c>
      <c r="E79" s="60" t="s">
        <v>22</v>
      </c>
      <c r="F79" s="25"/>
      <c r="G79" s="38"/>
      <c r="H79" s="24"/>
      <c r="I79" s="33"/>
      <c r="J79" s="33"/>
      <c r="K79" s="33"/>
      <c r="L79" s="34">
        <f>IF(Formato!$C79&lt;&gt;"",MONTH(C79),"")</f>
        <v>8</v>
      </c>
      <c r="M79" s="35" t="str">
        <f>IF(Formato!$G79&lt;&gt;"",MONTH(G79),"")</f>
        <v/>
      </c>
    </row>
    <row r="80" spans="1:13" ht="15">
      <c r="A80" s="32"/>
      <c r="B80" s="33"/>
      <c r="C80" s="38"/>
      <c r="D80" s="36"/>
      <c r="E80" s="37"/>
      <c r="F80" s="25"/>
      <c r="G80" s="38"/>
      <c r="H80" s="24"/>
      <c r="I80" s="33"/>
      <c r="J80" s="33"/>
      <c r="K80" s="33"/>
      <c r="L80" s="34" t="str">
        <f>IF(Formato!$C80&lt;&gt;"",MONTH(C80),"")</f>
        <v/>
      </c>
      <c r="M80" s="35" t="str">
        <f>IF(Formato!$G80&lt;&gt;"",MONTH(G80),"")</f>
        <v/>
      </c>
    </row>
    <row r="81" spans="1:13" ht="15">
      <c r="A81" s="32"/>
      <c r="B81" s="33"/>
      <c r="C81" s="38"/>
      <c r="D81" s="36"/>
      <c r="E81" s="37"/>
      <c r="F81" s="25"/>
      <c r="G81" s="38"/>
      <c r="H81" s="24"/>
      <c r="I81" s="33"/>
      <c r="J81" s="33"/>
      <c r="K81" s="33"/>
      <c r="L81" s="34" t="str">
        <f>IF(Formato!$C81&lt;&gt;"",MONTH(C81),"")</f>
        <v/>
      </c>
      <c r="M81" s="35" t="str">
        <f>IF(Formato!$G81&lt;&gt;"",MONTH(G81),"")</f>
        <v/>
      </c>
    </row>
    <row r="83" spans="1:13">
      <c r="B83" s="1"/>
      <c r="C83" s="1"/>
      <c r="D83" s="1"/>
      <c r="E83" s="1"/>
    </row>
    <row r="84" spans="1:13">
      <c r="M84" s="16" t="s">
        <v>41</v>
      </c>
    </row>
    <row r="85" spans="1:13" ht="39.75" customHeight="1">
      <c r="M85" s="45" t="s">
        <v>42</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0:F81">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8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81">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RodriguezE</cp:lastModifiedBy>
  <cp:revision/>
  <dcterms:created xsi:type="dcterms:W3CDTF">2017-10-19T22:18:57Z</dcterms:created>
  <dcterms:modified xsi:type="dcterms:W3CDTF">2025-09-01T20:42:59Z</dcterms:modified>
</cp:coreProperties>
</file>